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k108fs01\ff_new$\Ansvarsområden\Statistik\Applikationer\FI_STAT\Paradox\IKS\V2\Web\"/>
    </mc:Choice>
  </mc:AlternateContent>
  <bookViews>
    <workbookView xWindow="260" yWindow="80" windowWidth="10370" windowHeight="11570" firstSheet="115" activeTab="115"/>
  </bookViews>
  <sheets>
    <sheet name="Accept" sheetId="7" r:id="rId1"/>
    <sheet name="AFA Sjuk" sheetId="8" r:id="rId2"/>
    <sheet name="AFA Trygg" sheetId="9" r:id="rId3"/>
    <sheet name="AGRIA" sheetId="10" r:id="rId4"/>
    <sheet name="AlfaLaval" sheetId="11" r:id="rId5"/>
    <sheet name="Anticimex" sheetId="12" r:id="rId6"/>
    <sheet name="Assa" sheetId="13" r:id="rId7"/>
    <sheet name="Bliwa Sak" sheetId="14" r:id="rId8"/>
    <sheet name="Bohlin" sheetId="15" r:id="rId9"/>
    <sheet name="Brandkontor" sheetId="16" r:id="rId10"/>
    <sheet name="Cardif Sak" sheetId="17" r:id="rId11"/>
    <sheet name="Chubb" sheetId="18" r:id="rId12"/>
    <sheet name="Cosa" sheetId="19" r:id="rId13"/>
    <sheet name="DARAG Försäkring" sheetId="20" r:id="rId14"/>
    <sheet name="Dina" sheetId="21" r:id="rId15"/>
    <sheet name="Dina Göteborg" sheetId="22" r:id="rId16"/>
    <sheet name="Dina JämtVnorrl" sheetId="23" r:id="rId17"/>
    <sheet name="Dina Kattegatt" sheetId="24" r:id="rId18"/>
    <sheet name="Dina Lidköping" sheetId="25" r:id="rId19"/>
    <sheet name="Dina Mälard" sheetId="26" r:id="rId20"/>
    <sheet name="Dina Nord" sheetId="27" r:id="rId21"/>
    <sheet name="Dina Sydost" sheetId="28" r:id="rId22"/>
    <sheet name="Dina SydöNorrl" sheetId="29" r:id="rId23"/>
    <sheet name="Dina VäHälsDala" sheetId="30" r:id="rId24"/>
    <sheet name="Dina Väst" sheetId="31" r:id="rId25"/>
    <sheet name="Dina Öland" sheetId="32" r:id="rId26"/>
    <sheet name="Electrolux" sheetId="33" r:id="rId27"/>
    <sheet name="Ericsson" sheetId="34" r:id="rId28"/>
    <sheet name="Erika" sheetId="35" r:id="rId29"/>
    <sheet name="Essity" sheetId="36" r:id="rId30"/>
    <sheet name="Falck" sheetId="37" r:id="rId31"/>
    <sheet name="Folksam Sak" sheetId="38" r:id="rId32"/>
    <sheet name="FSF Småkommun" sheetId="39" r:id="rId33"/>
    <sheet name="GAR-BO" sheetId="40" r:id="rId34"/>
    <sheet name="Gjensidige" sheetId="41" r:id="rId35"/>
    <sheet name="Göta-Lejon" sheetId="42" r:id="rId36"/>
    <sheet name="ICA Försäkring" sheetId="43" r:id="rId37"/>
    <sheet name="If Skade" sheetId="44" r:id="rId38"/>
    <sheet name="Industria" sheetId="45" r:id="rId39"/>
    <sheet name="Kommun Syd" sheetId="46" r:id="rId40"/>
    <sheet name="Kommungaranti" sheetId="47" r:id="rId41"/>
    <sheet name="Kyrkans Försäkring" sheetId="48" r:id="rId42"/>
    <sheet name="Lansen" sheetId="49" r:id="rId43"/>
    <sheet name="LF Bergslag" sheetId="50" r:id="rId44"/>
    <sheet name="LF Blekinge" sheetId="51" r:id="rId45"/>
    <sheet name="LF Dalarna" sheetId="52" r:id="rId46"/>
    <sheet name="LF Gotland" sheetId="53" r:id="rId47"/>
    <sheet name="LF Gävleborg" sheetId="54" r:id="rId48"/>
    <sheet name="LF Göinge" sheetId="55" r:id="rId49"/>
    <sheet name="LF Göteborg" sheetId="56" r:id="rId50"/>
    <sheet name="LF Halland" sheetId="57" r:id="rId51"/>
    <sheet name="LF Jämtland" sheetId="58" r:id="rId52"/>
    <sheet name="LF Jönköping" sheetId="59" r:id="rId53"/>
    <sheet name="LF Kalmar" sheetId="60" r:id="rId54"/>
    <sheet name="LF Kronoberg" sheetId="61" r:id="rId55"/>
    <sheet name="LF Norrbott" sheetId="62" r:id="rId56"/>
    <sheet name="LF Sak" sheetId="63" r:id="rId57"/>
    <sheet name="LF Skaraborg" sheetId="64" r:id="rId58"/>
    <sheet name="LF Skåne" sheetId="65" r:id="rId59"/>
    <sheet name="LF Stockholm" sheetId="66" r:id="rId60"/>
    <sheet name="LF Söderman" sheetId="67" r:id="rId61"/>
    <sheet name="LF Uppsala" sheetId="68" r:id="rId62"/>
    <sheet name="LF Värmland" sheetId="69" r:id="rId63"/>
    <sheet name="LF Västerbo" sheetId="70" r:id="rId64"/>
    <sheet name="LF Västerno" sheetId="71" r:id="rId65"/>
    <sheet name="LF Älvsborg" sheetId="72" r:id="rId66"/>
    <sheet name="LF ÖstgötaB" sheetId="73" r:id="rId67"/>
    <sheet name="LKAB" sheetId="74" r:id="rId68"/>
    <sheet name="LMG" sheetId="75" r:id="rId69"/>
    <sheet name="LRF Skade" sheetId="76" r:id="rId70"/>
    <sheet name="Läkemedel" sheetId="77" r:id="rId71"/>
    <sheet name="LÖF" sheetId="78" r:id="rId72"/>
    <sheet name="Maiden Gen" sheetId="79" r:id="rId73"/>
    <sheet name="Medicov" sheetId="80" r:id="rId74"/>
    <sheet name="Moderna" sheetId="81" r:id="rId75"/>
    <sheet name="NCC" sheetId="82" r:id="rId76"/>
    <sheet name="NordGuara" sheetId="83" r:id="rId77"/>
    <sheet name="Nordisk Marin" sheetId="84" r:id="rId78"/>
    <sheet name="Peab" sheetId="85" r:id="rId79"/>
    <sheet name="Portea" sheetId="86" r:id="rId80"/>
    <sheet name="Preem" sheetId="87" r:id="rId81"/>
    <sheet name="PRI" sheetId="88" r:id="rId82"/>
    <sheet name="Principle" sheetId="89" r:id="rId83"/>
    <sheet name="Protector" sheetId="90" r:id="rId84"/>
    <sheet name="Saco Folksam" sheetId="91" r:id="rId85"/>
    <sheet name="Sandvik" sheetId="92" r:id="rId86"/>
    <sheet name="Sappisure" sheetId="93" r:id="rId87"/>
    <sheet name="SE Captive" sheetId="94" r:id="rId88"/>
    <sheet name="SHB Skade" sheetId="95" r:id="rId89"/>
    <sheet name="Sirius Inter" sheetId="96" r:id="rId90"/>
    <sheet name="Skanska" sheetId="97" r:id="rId91"/>
    <sheet name="SKF" sheetId="98" r:id="rId92"/>
    <sheet name="Solid" sheetId="99" r:id="rId93"/>
    <sheet name="Sparbankernas" sheetId="100" r:id="rId94"/>
    <sheet name="Sparia Group" sheetId="101" r:id="rId95"/>
    <sheet name="St Erik" sheetId="102" r:id="rId96"/>
    <sheet name="Stockholmsreg" sheetId="103" r:id="rId97"/>
    <sheet name="Stora Enso" sheetId="104" r:id="rId98"/>
    <sheet name="Sv. Kommun" sheetId="105" r:id="rId99"/>
    <sheet name="SveaSkog" sheetId="106" r:id="rId100"/>
    <sheet name="Swedish Club" sheetId="107" r:id="rId101"/>
    <sheet name="Sveland Djur" sheetId="108" r:id="rId102"/>
    <sheet name="Sydkraft" sheetId="109" r:id="rId103"/>
    <sheet name="Telia Försäkring" sheetId="110" r:id="rId104"/>
    <sheet name="Tre Kronor" sheetId="111" r:id="rId105"/>
    <sheet name="Trygg-Hansa" sheetId="112" r:id="rId106"/>
    <sheet name="Twincap" sheetId="113" r:id="rId107"/>
    <sheet name="Unionen" sheetId="114" r:id="rId108"/>
    <sheet name="Vabis" sheetId="115" r:id="rId109"/>
    <sheet name="Vattenfall" sheetId="116" r:id="rId110"/>
    <sheet name="Visenta" sheetId="117" r:id="rId111"/>
    <sheet name="Volvo Car" sheetId="118" r:id="rId112"/>
    <sheet name="VolvoGro" sheetId="119" r:id="rId113"/>
    <sheet name="Zürich IIL" sheetId="120" r:id="rId114"/>
    <sheet name="Dirual" sheetId="121" r:id="rId115"/>
    <sheet name="Summa" sheetId="122" r:id="rId116"/>
  </sheets>
  <externalReferences>
    <externalReference r:id="rId117"/>
  </externalReferences>
  <definedNames>
    <definedName name="_AMO_UniqueIdentifier" localSheetId="0" hidden="1">"'cc59b7bb-9781-4e90-9a46-317ac97c167c'"</definedName>
    <definedName name="_AMO_UniqueIdentifier" localSheetId="1" hidden="1">"'cc59b7bb-9781-4e90-9a46-317ac97c167c'"</definedName>
    <definedName name="_AMO_UniqueIdentifier" localSheetId="2" hidden="1">"'cc59b7bb-9781-4e90-9a46-317ac97c167c'"</definedName>
    <definedName name="_AMO_UniqueIdentifier" localSheetId="3" hidden="1">"'cc59b7bb-9781-4e90-9a46-317ac97c167c'"</definedName>
    <definedName name="_AMO_UniqueIdentifier" localSheetId="4" hidden="1">"'cc59b7bb-9781-4e90-9a46-317ac97c167c'"</definedName>
    <definedName name="_AMO_UniqueIdentifier" localSheetId="5" hidden="1">"'cc59b7bb-9781-4e90-9a46-317ac97c167c'"</definedName>
    <definedName name="_AMO_UniqueIdentifier" localSheetId="6" hidden="1">"'cc59b7bb-9781-4e90-9a46-317ac97c167c'"</definedName>
    <definedName name="_AMO_UniqueIdentifier" localSheetId="7" hidden="1">"'cc59b7bb-9781-4e90-9a46-317ac97c167c'"</definedName>
    <definedName name="_AMO_UniqueIdentifier" localSheetId="8" hidden="1">"'cc59b7bb-9781-4e90-9a46-317ac97c167c'"</definedName>
    <definedName name="_AMO_UniqueIdentifier" localSheetId="9" hidden="1">"'cc59b7bb-9781-4e90-9a46-317ac97c167c'"</definedName>
    <definedName name="_AMO_UniqueIdentifier" localSheetId="10" hidden="1">"'cc59b7bb-9781-4e90-9a46-317ac97c167c'"</definedName>
    <definedName name="_AMO_UniqueIdentifier" localSheetId="11" hidden="1">"'cc59b7bb-9781-4e90-9a46-317ac97c167c'"</definedName>
    <definedName name="_AMO_UniqueIdentifier" localSheetId="12" hidden="1">"'cc59b7bb-9781-4e90-9a46-317ac97c167c'"</definedName>
    <definedName name="_AMO_UniqueIdentifier" localSheetId="13" hidden="1">"'cc59b7bb-9781-4e90-9a46-317ac97c167c'"</definedName>
    <definedName name="_AMO_UniqueIdentifier" localSheetId="14" hidden="1">"'cc59b7bb-9781-4e90-9a46-317ac97c167c'"</definedName>
    <definedName name="_AMO_UniqueIdentifier" localSheetId="15" hidden="1">"'cc59b7bb-9781-4e90-9a46-317ac97c167c'"</definedName>
    <definedName name="_AMO_UniqueIdentifier" localSheetId="16" hidden="1">"'cc59b7bb-9781-4e90-9a46-317ac97c167c'"</definedName>
    <definedName name="_AMO_UniqueIdentifier" localSheetId="17" hidden="1">"'cc59b7bb-9781-4e90-9a46-317ac97c167c'"</definedName>
    <definedName name="_AMO_UniqueIdentifier" localSheetId="18" hidden="1">"'cc59b7bb-9781-4e90-9a46-317ac97c167c'"</definedName>
    <definedName name="_AMO_UniqueIdentifier" localSheetId="19" hidden="1">"'cc59b7bb-9781-4e90-9a46-317ac97c167c'"</definedName>
    <definedName name="_AMO_UniqueIdentifier" localSheetId="20" hidden="1">"'cc59b7bb-9781-4e90-9a46-317ac97c167c'"</definedName>
    <definedName name="_AMO_UniqueIdentifier" localSheetId="21" hidden="1">"'cc59b7bb-9781-4e90-9a46-317ac97c167c'"</definedName>
    <definedName name="_AMO_UniqueIdentifier" localSheetId="22" hidden="1">"'cc59b7bb-9781-4e90-9a46-317ac97c167c'"</definedName>
    <definedName name="_AMO_UniqueIdentifier" localSheetId="23" hidden="1">"'cc59b7bb-9781-4e90-9a46-317ac97c167c'"</definedName>
    <definedName name="_AMO_UniqueIdentifier" localSheetId="24" hidden="1">"'cc59b7bb-9781-4e90-9a46-317ac97c167c'"</definedName>
    <definedName name="_AMO_UniqueIdentifier" localSheetId="25" hidden="1">"'cc59b7bb-9781-4e90-9a46-317ac97c167c'"</definedName>
    <definedName name="_AMO_UniqueIdentifier" localSheetId="114" hidden="1">"'cc59b7bb-9781-4e90-9a46-317ac97c167c'"</definedName>
    <definedName name="_AMO_UniqueIdentifier" localSheetId="26" hidden="1">"'cc59b7bb-9781-4e90-9a46-317ac97c167c'"</definedName>
    <definedName name="_AMO_UniqueIdentifier" localSheetId="27" hidden="1">"'cc59b7bb-9781-4e90-9a46-317ac97c167c'"</definedName>
    <definedName name="_AMO_UniqueIdentifier" localSheetId="28" hidden="1">"'cc59b7bb-9781-4e90-9a46-317ac97c167c'"</definedName>
    <definedName name="_AMO_UniqueIdentifier" localSheetId="29" hidden="1">"'cc59b7bb-9781-4e90-9a46-317ac97c167c'"</definedName>
    <definedName name="_AMO_UniqueIdentifier" localSheetId="30" hidden="1">"'cc59b7bb-9781-4e90-9a46-317ac97c167c'"</definedName>
    <definedName name="_AMO_UniqueIdentifier" localSheetId="31" hidden="1">"'cc59b7bb-9781-4e90-9a46-317ac97c167c'"</definedName>
    <definedName name="_AMO_UniqueIdentifier" localSheetId="32" hidden="1">"'cc59b7bb-9781-4e90-9a46-317ac97c167c'"</definedName>
    <definedName name="_AMO_UniqueIdentifier" localSheetId="33" hidden="1">"'cc59b7bb-9781-4e90-9a46-317ac97c167c'"</definedName>
    <definedName name="_AMO_UniqueIdentifier" localSheetId="34" hidden="1">"'cc59b7bb-9781-4e90-9a46-317ac97c167c'"</definedName>
    <definedName name="_AMO_UniqueIdentifier" localSheetId="35" hidden="1">"'cc59b7bb-9781-4e90-9a46-317ac97c167c'"</definedName>
    <definedName name="_AMO_UniqueIdentifier" localSheetId="36" hidden="1">"'cc59b7bb-9781-4e90-9a46-317ac97c167c'"</definedName>
    <definedName name="_AMO_UniqueIdentifier" localSheetId="37" hidden="1">"'cc59b7bb-9781-4e90-9a46-317ac97c167c'"</definedName>
    <definedName name="_AMO_UniqueIdentifier" localSheetId="38" hidden="1">"'cc59b7bb-9781-4e90-9a46-317ac97c167c'"</definedName>
    <definedName name="_AMO_UniqueIdentifier" localSheetId="39" hidden="1">"'cc59b7bb-9781-4e90-9a46-317ac97c167c'"</definedName>
    <definedName name="_AMO_UniqueIdentifier" localSheetId="40" hidden="1">"'cc59b7bb-9781-4e90-9a46-317ac97c167c'"</definedName>
    <definedName name="_AMO_UniqueIdentifier" localSheetId="41" hidden="1">"'cc59b7bb-9781-4e90-9a46-317ac97c167c'"</definedName>
    <definedName name="_AMO_UniqueIdentifier" localSheetId="42" hidden="1">"'cc59b7bb-9781-4e90-9a46-317ac97c167c'"</definedName>
    <definedName name="_AMO_UniqueIdentifier" localSheetId="43" hidden="1">"'cc59b7bb-9781-4e90-9a46-317ac97c167c'"</definedName>
    <definedName name="_AMO_UniqueIdentifier" localSheetId="44" hidden="1">"'cc59b7bb-9781-4e90-9a46-317ac97c167c'"</definedName>
    <definedName name="_AMO_UniqueIdentifier" localSheetId="45" hidden="1">"'cc59b7bb-9781-4e90-9a46-317ac97c167c'"</definedName>
    <definedName name="_AMO_UniqueIdentifier" localSheetId="46" hidden="1">"'cc59b7bb-9781-4e90-9a46-317ac97c167c'"</definedName>
    <definedName name="_AMO_UniqueIdentifier" localSheetId="47" hidden="1">"'cc59b7bb-9781-4e90-9a46-317ac97c167c'"</definedName>
    <definedName name="_AMO_UniqueIdentifier" localSheetId="48" hidden="1">"'cc59b7bb-9781-4e90-9a46-317ac97c167c'"</definedName>
    <definedName name="_AMO_UniqueIdentifier" localSheetId="49" hidden="1">"'cc59b7bb-9781-4e90-9a46-317ac97c167c'"</definedName>
    <definedName name="_AMO_UniqueIdentifier" localSheetId="50" hidden="1">"'cc59b7bb-9781-4e90-9a46-317ac97c167c'"</definedName>
    <definedName name="_AMO_UniqueIdentifier" localSheetId="51" hidden="1">"'cc59b7bb-9781-4e90-9a46-317ac97c167c'"</definedName>
    <definedName name="_AMO_UniqueIdentifier" localSheetId="52" hidden="1">"'cc59b7bb-9781-4e90-9a46-317ac97c167c'"</definedName>
    <definedName name="_AMO_UniqueIdentifier" localSheetId="53" hidden="1">"'cc59b7bb-9781-4e90-9a46-317ac97c167c'"</definedName>
    <definedName name="_AMO_UniqueIdentifier" localSheetId="54" hidden="1">"'cc59b7bb-9781-4e90-9a46-317ac97c167c'"</definedName>
    <definedName name="_AMO_UniqueIdentifier" localSheetId="55" hidden="1">"'cc59b7bb-9781-4e90-9a46-317ac97c167c'"</definedName>
    <definedName name="_AMO_UniqueIdentifier" localSheetId="56" hidden="1">"'cc59b7bb-9781-4e90-9a46-317ac97c167c'"</definedName>
    <definedName name="_AMO_UniqueIdentifier" localSheetId="57" hidden="1">"'cc59b7bb-9781-4e90-9a46-317ac97c167c'"</definedName>
    <definedName name="_AMO_UniqueIdentifier" localSheetId="58" hidden="1">"'cc59b7bb-9781-4e90-9a46-317ac97c167c'"</definedName>
    <definedName name="_AMO_UniqueIdentifier" localSheetId="59" hidden="1">"'cc59b7bb-9781-4e90-9a46-317ac97c167c'"</definedName>
    <definedName name="_AMO_UniqueIdentifier" localSheetId="60" hidden="1">"'cc59b7bb-9781-4e90-9a46-317ac97c167c'"</definedName>
    <definedName name="_AMO_UniqueIdentifier" localSheetId="61" hidden="1">"'cc59b7bb-9781-4e90-9a46-317ac97c167c'"</definedName>
    <definedName name="_AMO_UniqueIdentifier" localSheetId="62" hidden="1">"'cc59b7bb-9781-4e90-9a46-317ac97c167c'"</definedName>
    <definedName name="_AMO_UniqueIdentifier" localSheetId="63" hidden="1">"'cc59b7bb-9781-4e90-9a46-317ac97c167c'"</definedName>
    <definedName name="_AMO_UniqueIdentifier" localSheetId="64" hidden="1">"'cc59b7bb-9781-4e90-9a46-317ac97c167c'"</definedName>
    <definedName name="_AMO_UniqueIdentifier" localSheetId="65" hidden="1">"'cc59b7bb-9781-4e90-9a46-317ac97c167c'"</definedName>
    <definedName name="_AMO_UniqueIdentifier" localSheetId="66" hidden="1">"'cc59b7bb-9781-4e90-9a46-317ac97c167c'"</definedName>
    <definedName name="_AMO_UniqueIdentifier" localSheetId="67" hidden="1">"'cc59b7bb-9781-4e90-9a46-317ac97c167c'"</definedName>
    <definedName name="_AMO_UniqueIdentifier" localSheetId="68" hidden="1">"'cc59b7bb-9781-4e90-9a46-317ac97c167c'"</definedName>
    <definedName name="_AMO_UniqueIdentifier" localSheetId="69" hidden="1">"'cc59b7bb-9781-4e90-9a46-317ac97c167c'"</definedName>
    <definedName name="_AMO_UniqueIdentifier" localSheetId="70" hidden="1">"'cc59b7bb-9781-4e90-9a46-317ac97c167c'"</definedName>
    <definedName name="_AMO_UniqueIdentifier" localSheetId="71" hidden="1">"'cc59b7bb-9781-4e90-9a46-317ac97c167c'"</definedName>
    <definedName name="_AMO_UniqueIdentifier" localSheetId="72" hidden="1">"'cc59b7bb-9781-4e90-9a46-317ac97c167c'"</definedName>
    <definedName name="_AMO_UniqueIdentifier" localSheetId="73" hidden="1">"'cc59b7bb-9781-4e90-9a46-317ac97c167c'"</definedName>
    <definedName name="_AMO_UniqueIdentifier" localSheetId="74" hidden="1">"'cc59b7bb-9781-4e90-9a46-317ac97c167c'"</definedName>
    <definedName name="_AMO_UniqueIdentifier" localSheetId="75" hidden="1">"'cc59b7bb-9781-4e90-9a46-317ac97c167c'"</definedName>
    <definedName name="_AMO_UniqueIdentifier" localSheetId="76" hidden="1">"'cc59b7bb-9781-4e90-9a46-317ac97c167c'"</definedName>
    <definedName name="_AMO_UniqueIdentifier" localSheetId="77" hidden="1">"'cc59b7bb-9781-4e90-9a46-317ac97c167c'"</definedName>
    <definedName name="_AMO_UniqueIdentifier" localSheetId="78" hidden="1">"'cc59b7bb-9781-4e90-9a46-317ac97c167c'"</definedName>
    <definedName name="_AMO_UniqueIdentifier" localSheetId="79" hidden="1">"'cc59b7bb-9781-4e90-9a46-317ac97c167c'"</definedName>
    <definedName name="_AMO_UniqueIdentifier" localSheetId="80" hidden="1">"'cc59b7bb-9781-4e90-9a46-317ac97c167c'"</definedName>
    <definedName name="_AMO_UniqueIdentifier" localSheetId="81" hidden="1">"'cc59b7bb-9781-4e90-9a46-317ac97c167c'"</definedName>
    <definedName name="_AMO_UniqueIdentifier" localSheetId="82" hidden="1">"'cc59b7bb-9781-4e90-9a46-317ac97c167c'"</definedName>
    <definedName name="_AMO_UniqueIdentifier" localSheetId="83" hidden="1">"'cc59b7bb-9781-4e90-9a46-317ac97c167c'"</definedName>
    <definedName name="_AMO_UniqueIdentifier" localSheetId="84" hidden="1">"'cc59b7bb-9781-4e90-9a46-317ac97c167c'"</definedName>
    <definedName name="_AMO_UniqueIdentifier" localSheetId="85" hidden="1">"'cc59b7bb-9781-4e90-9a46-317ac97c167c'"</definedName>
    <definedName name="_AMO_UniqueIdentifier" localSheetId="86" hidden="1">"'cc59b7bb-9781-4e90-9a46-317ac97c167c'"</definedName>
    <definedName name="_AMO_UniqueIdentifier" localSheetId="87" hidden="1">"'cc59b7bb-9781-4e90-9a46-317ac97c167c'"</definedName>
    <definedName name="_AMO_UniqueIdentifier" localSheetId="88" hidden="1">"'cc59b7bb-9781-4e90-9a46-317ac97c167c'"</definedName>
    <definedName name="_AMO_UniqueIdentifier" localSheetId="89" hidden="1">"'cc59b7bb-9781-4e90-9a46-317ac97c167c'"</definedName>
    <definedName name="_AMO_UniqueIdentifier" localSheetId="90" hidden="1">"'cc59b7bb-9781-4e90-9a46-317ac97c167c'"</definedName>
    <definedName name="_AMO_UniqueIdentifier" localSheetId="91" hidden="1">"'cc59b7bb-9781-4e90-9a46-317ac97c167c'"</definedName>
    <definedName name="_AMO_UniqueIdentifier" localSheetId="92" hidden="1">"'cc59b7bb-9781-4e90-9a46-317ac97c167c'"</definedName>
    <definedName name="_AMO_UniqueIdentifier" localSheetId="93" hidden="1">"'cc59b7bb-9781-4e90-9a46-317ac97c167c'"</definedName>
    <definedName name="_AMO_UniqueIdentifier" localSheetId="94" hidden="1">"'cc59b7bb-9781-4e90-9a46-317ac97c167c'"</definedName>
    <definedName name="_AMO_UniqueIdentifier" localSheetId="95" hidden="1">"'cc59b7bb-9781-4e90-9a46-317ac97c167c'"</definedName>
    <definedName name="_AMO_UniqueIdentifier" localSheetId="96" hidden="1">"'cc59b7bb-9781-4e90-9a46-317ac97c167c'"</definedName>
    <definedName name="_AMO_UniqueIdentifier" localSheetId="97" hidden="1">"'cc59b7bb-9781-4e90-9a46-317ac97c167c'"</definedName>
    <definedName name="_AMO_UniqueIdentifier" localSheetId="115" hidden="1">"'cc59b7bb-9781-4e90-9a46-317ac97c167c'"</definedName>
    <definedName name="_AMO_UniqueIdentifier" localSheetId="98" hidden="1">"'cc59b7bb-9781-4e90-9a46-317ac97c167c'"</definedName>
    <definedName name="_AMO_UniqueIdentifier" localSheetId="99" hidden="1">"'cc59b7bb-9781-4e90-9a46-317ac97c167c'"</definedName>
    <definedName name="_AMO_UniqueIdentifier" localSheetId="100" hidden="1">"'cc59b7bb-9781-4e90-9a46-317ac97c167c'"</definedName>
    <definedName name="_AMO_UniqueIdentifier" localSheetId="101" hidden="1">"'cc59b7bb-9781-4e90-9a46-317ac97c167c'"</definedName>
    <definedName name="_AMO_UniqueIdentifier" localSheetId="102" hidden="1">"'cc59b7bb-9781-4e90-9a46-317ac97c167c'"</definedName>
    <definedName name="_AMO_UniqueIdentifier" localSheetId="103" hidden="1">"'cc59b7bb-9781-4e90-9a46-317ac97c167c'"</definedName>
    <definedName name="_AMO_UniqueIdentifier" localSheetId="104" hidden="1">"'cc59b7bb-9781-4e90-9a46-317ac97c167c'"</definedName>
    <definedName name="_AMO_UniqueIdentifier" localSheetId="105" hidden="1">"'cc59b7bb-9781-4e90-9a46-317ac97c167c'"</definedName>
    <definedName name="_AMO_UniqueIdentifier" localSheetId="106" hidden="1">"'cc59b7bb-9781-4e90-9a46-317ac97c167c'"</definedName>
    <definedName name="_AMO_UniqueIdentifier" localSheetId="107" hidden="1">"'cc59b7bb-9781-4e90-9a46-317ac97c167c'"</definedName>
    <definedName name="_AMO_UniqueIdentifier" localSheetId="108" hidden="1">"'cc59b7bb-9781-4e90-9a46-317ac97c167c'"</definedName>
    <definedName name="_AMO_UniqueIdentifier" localSheetId="109" hidden="1">"'cc59b7bb-9781-4e90-9a46-317ac97c167c'"</definedName>
    <definedName name="_AMO_UniqueIdentifier" localSheetId="110" hidden="1">"'cc59b7bb-9781-4e90-9a46-317ac97c167c'"</definedName>
    <definedName name="_AMO_UniqueIdentifier" localSheetId="111" hidden="1">"'cc59b7bb-9781-4e90-9a46-317ac97c167c'"</definedName>
    <definedName name="_AMO_UniqueIdentifier" localSheetId="112" hidden="1">"'cc59b7bb-9781-4e90-9a46-317ac97c167c'"</definedName>
    <definedName name="_AMO_UniqueIdentifier" localSheetId="113" hidden="1">"'cc59b7bb-9781-4e90-9a46-317ac97c167c'"</definedName>
    <definedName name="_AMO_UniqueIdentifier" hidden="1">"'6c5abd1e-04b2-420d-a867-07381a880b58'"</definedName>
    <definedName name="TagSwitch">[1]Innehåll!$G$20</definedName>
  </definedNames>
  <calcPr calcId="162913" refMode="R1C1"/>
</workbook>
</file>

<file path=xl/calcChain.xml><?xml version="1.0" encoding="utf-8"?>
<calcChain xmlns="http://schemas.openxmlformats.org/spreadsheetml/2006/main">
  <c r="H30" i="122" l="1"/>
  <c r="H33" i="122" s="1"/>
  <c r="K30" i="122"/>
  <c r="K33" i="122" s="1"/>
  <c r="H56" i="122"/>
  <c r="H59" i="122" s="1"/>
  <c r="K56" i="122"/>
  <c r="K59" i="122" s="1"/>
  <c r="H82" i="122"/>
  <c r="H85" i="122" s="1"/>
  <c r="K82" i="122"/>
  <c r="K85" i="122" s="1"/>
  <c r="H30" i="121"/>
  <c r="K30" i="121"/>
  <c r="H33" i="121"/>
  <c r="K33" i="121"/>
  <c r="H56" i="121"/>
  <c r="K56" i="121"/>
  <c r="H59" i="121"/>
  <c r="K59" i="121"/>
  <c r="H82" i="121"/>
  <c r="K82" i="121"/>
  <c r="H85" i="121"/>
  <c r="K85" i="121"/>
  <c r="H30" i="120"/>
  <c r="H33" i="120" s="1"/>
  <c r="K30" i="120"/>
  <c r="K33" i="120" s="1"/>
  <c r="H56" i="120"/>
  <c r="H59" i="120" s="1"/>
  <c r="K56" i="120"/>
  <c r="K59" i="120" s="1"/>
  <c r="H82" i="120"/>
  <c r="H85" i="120" s="1"/>
  <c r="K82" i="120"/>
  <c r="K85" i="120" s="1"/>
  <c r="H30" i="119"/>
  <c r="H33" i="119" s="1"/>
  <c r="K30" i="119"/>
  <c r="K33" i="119" s="1"/>
  <c r="H56" i="119"/>
  <c r="H59" i="119" s="1"/>
  <c r="K56" i="119"/>
  <c r="K59" i="119" s="1"/>
  <c r="H82" i="119"/>
  <c r="H85" i="119" s="1"/>
  <c r="K82" i="119"/>
  <c r="K85" i="119" s="1"/>
  <c r="H30" i="118"/>
  <c r="H33" i="118" s="1"/>
  <c r="K30" i="118"/>
  <c r="K33" i="118" s="1"/>
  <c r="H56" i="118"/>
  <c r="H59" i="118" s="1"/>
  <c r="K56" i="118"/>
  <c r="K59" i="118" s="1"/>
  <c r="H82" i="118"/>
  <c r="H85" i="118" s="1"/>
  <c r="K82" i="118"/>
  <c r="K85" i="118" s="1"/>
  <c r="H30" i="117"/>
  <c r="H33" i="117" s="1"/>
  <c r="K30" i="117"/>
  <c r="K33" i="117" s="1"/>
  <c r="H56" i="117"/>
  <c r="H59" i="117" s="1"/>
  <c r="K56" i="117"/>
  <c r="K59" i="117" s="1"/>
  <c r="H82" i="117"/>
  <c r="H85" i="117" s="1"/>
  <c r="K82" i="117"/>
  <c r="K85" i="117" s="1"/>
  <c r="H30" i="116"/>
  <c r="H33" i="116" s="1"/>
  <c r="K30" i="116"/>
  <c r="K33" i="116" s="1"/>
  <c r="H56" i="116"/>
  <c r="H59" i="116" s="1"/>
  <c r="K56" i="116"/>
  <c r="K59" i="116" s="1"/>
  <c r="H82" i="116"/>
  <c r="H85" i="116" s="1"/>
  <c r="K82" i="116"/>
  <c r="K85" i="116" s="1"/>
  <c r="H30" i="115"/>
  <c r="H33" i="115" s="1"/>
  <c r="K30" i="115"/>
  <c r="K33" i="115" s="1"/>
  <c r="H56" i="115"/>
  <c r="H59" i="115" s="1"/>
  <c r="K56" i="115"/>
  <c r="K59" i="115" s="1"/>
  <c r="H82" i="115"/>
  <c r="H85" i="115" s="1"/>
  <c r="K82" i="115"/>
  <c r="K85" i="115" s="1"/>
  <c r="H30" i="114"/>
  <c r="H33" i="114" s="1"/>
  <c r="K30" i="114"/>
  <c r="K33" i="114" s="1"/>
  <c r="H56" i="114"/>
  <c r="H59" i="114" s="1"/>
  <c r="K56" i="114"/>
  <c r="K59" i="114" s="1"/>
  <c r="H82" i="114"/>
  <c r="H85" i="114" s="1"/>
  <c r="K82" i="114"/>
  <c r="K85" i="114" s="1"/>
  <c r="H30" i="113"/>
  <c r="H33" i="113" s="1"/>
  <c r="K30" i="113"/>
  <c r="K33" i="113" s="1"/>
  <c r="H56" i="113"/>
  <c r="H59" i="113" s="1"/>
  <c r="K56" i="113"/>
  <c r="K59" i="113" s="1"/>
  <c r="H82" i="113"/>
  <c r="H85" i="113" s="1"/>
  <c r="K82" i="113"/>
  <c r="K85" i="113" s="1"/>
  <c r="H30" i="112"/>
  <c r="H33" i="112" s="1"/>
  <c r="K30" i="112"/>
  <c r="K33" i="112"/>
  <c r="H56" i="112"/>
  <c r="H59" i="112" s="1"/>
  <c r="K56" i="112"/>
  <c r="K59" i="112"/>
  <c r="H82" i="112"/>
  <c r="H85" i="112" s="1"/>
  <c r="K82" i="112"/>
  <c r="K85" i="112"/>
  <c r="H30" i="111"/>
  <c r="H33" i="111" s="1"/>
  <c r="K30" i="111"/>
  <c r="K33" i="111" s="1"/>
  <c r="H56" i="111"/>
  <c r="H59" i="111" s="1"/>
  <c r="K56" i="111"/>
  <c r="K59" i="111" s="1"/>
  <c r="H82" i="111"/>
  <c r="H85" i="111" s="1"/>
  <c r="K82" i="111"/>
  <c r="K85" i="111" s="1"/>
  <c r="H30" i="110"/>
  <c r="H33" i="110" s="1"/>
  <c r="K30" i="110"/>
  <c r="K33" i="110" s="1"/>
  <c r="H56" i="110"/>
  <c r="H59" i="110" s="1"/>
  <c r="K56" i="110"/>
  <c r="K59" i="110" s="1"/>
  <c r="H82" i="110"/>
  <c r="H85" i="110" s="1"/>
  <c r="K82" i="110"/>
  <c r="K85" i="110" s="1"/>
  <c r="H30" i="109"/>
  <c r="H33" i="109" s="1"/>
  <c r="K30" i="109"/>
  <c r="K33" i="109" s="1"/>
  <c r="H56" i="109"/>
  <c r="H59" i="109" s="1"/>
  <c r="K56" i="109"/>
  <c r="K59" i="109" s="1"/>
  <c r="H82" i="109"/>
  <c r="H85" i="109" s="1"/>
  <c r="K82" i="109"/>
  <c r="K85" i="109" s="1"/>
  <c r="H30" i="108"/>
  <c r="H33" i="108" s="1"/>
  <c r="K30" i="108"/>
  <c r="K33" i="108" s="1"/>
  <c r="H56" i="108"/>
  <c r="H59" i="108" s="1"/>
  <c r="K56" i="108"/>
  <c r="K59" i="108" s="1"/>
  <c r="H82" i="108"/>
  <c r="H85" i="108" s="1"/>
  <c r="K82" i="108"/>
  <c r="K85" i="108" s="1"/>
  <c r="H30" i="107"/>
  <c r="H33" i="107" s="1"/>
  <c r="K30" i="107"/>
  <c r="K33" i="107" s="1"/>
  <c r="H56" i="107"/>
  <c r="H59" i="107" s="1"/>
  <c r="K56" i="107"/>
  <c r="K59" i="107" s="1"/>
  <c r="H82" i="107"/>
  <c r="H85" i="107" s="1"/>
  <c r="K82" i="107"/>
  <c r="K85" i="107" s="1"/>
  <c r="H30" i="106"/>
  <c r="K30" i="106"/>
  <c r="H33" i="106"/>
  <c r="K33" i="106"/>
  <c r="H56" i="106"/>
  <c r="H59" i="106" s="1"/>
  <c r="K56" i="106"/>
  <c r="K59" i="106"/>
  <c r="H82" i="106"/>
  <c r="H85" i="106" s="1"/>
  <c r="K82" i="106"/>
  <c r="K85" i="106"/>
  <c r="H30" i="105"/>
  <c r="H33" i="105" s="1"/>
  <c r="K30" i="105"/>
  <c r="K33" i="105" s="1"/>
  <c r="H56" i="105"/>
  <c r="H59" i="105" s="1"/>
  <c r="K56" i="105"/>
  <c r="K59" i="105" s="1"/>
  <c r="H82" i="105"/>
  <c r="H85" i="105" s="1"/>
  <c r="K82" i="105"/>
  <c r="K85" i="105" s="1"/>
  <c r="H30" i="104"/>
  <c r="H33" i="104" s="1"/>
  <c r="K30" i="104"/>
  <c r="K33" i="104" s="1"/>
  <c r="H56" i="104"/>
  <c r="H59" i="104" s="1"/>
  <c r="K56" i="104"/>
  <c r="K59" i="104" s="1"/>
  <c r="H82" i="104"/>
  <c r="H85" i="104" s="1"/>
  <c r="K82" i="104"/>
  <c r="K85" i="104" s="1"/>
  <c r="H30" i="103"/>
  <c r="H33" i="103" s="1"/>
  <c r="K30" i="103"/>
  <c r="K33" i="103" s="1"/>
  <c r="H56" i="103"/>
  <c r="H59" i="103" s="1"/>
  <c r="K56" i="103"/>
  <c r="K59" i="103" s="1"/>
  <c r="H82" i="103"/>
  <c r="H85" i="103" s="1"/>
  <c r="K82" i="103"/>
  <c r="K85" i="103" s="1"/>
  <c r="H30" i="102"/>
  <c r="H33" i="102" s="1"/>
  <c r="K30" i="102"/>
  <c r="K33" i="102" s="1"/>
  <c r="H56" i="102"/>
  <c r="H59" i="102" s="1"/>
  <c r="K56" i="102"/>
  <c r="K59" i="102" s="1"/>
  <c r="H82" i="102"/>
  <c r="H85" i="102" s="1"/>
  <c r="K82" i="102"/>
  <c r="K85" i="102" s="1"/>
  <c r="H30" i="101"/>
  <c r="H33" i="101" s="1"/>
  <c r="K30" i="101"/>
  <c r="K33" i="101" s="1"/>
  <c r="H56" i="101"/>
  <c r="H59" i="101" s="1"/>
  <c r="K56" i="101"/>
  <c r="K59" i="101" s="1"/>
  <c r="H82" i="101"/>
  <c r="H85" i="101" s="1"/>
  <c r="K82" i="101"/>
  <c r="K85" i="101" s="1"/>
  <c r="H30" i="100"/>
  <c r="H33" i="100" s="1"/>
  <c r="K30" i="100"/>
  <c r="K33" i="100" s="1"/>
  <c r="H56" i="100"/>
  <c r="H59" i="100" s="1"/>
  <c r="K56" i="100"/>
  <c r="K59" i="100" s="1"/>
  <c r="H82" i="100"/>
  <c r="H85" i="100" s="1"/>
  <c r="K82" i="100"/>
  <c r="K85" i="100" s="1"/>
  <c r="H30" i="99"/>
  <c r="H33" i="99" s="1"/>
  <c r="K30" i="99"/>
  <c r="K33" i="99" s="1"/>
  <c r="H56" i="99"/>
  <c r="H59" i="99" s="1"/>
  <c r="K56" i="99"/>
  <c r="K59" i="99" s="1"/>
  <c r="H82" i="99"/>
  <c r="H85" i="99" s="1"/>
  <c r="K82" i="99"/>
  <c r="K85" i="99" s="1"/>
  <c r="H30" i="98"/>
  <c r="H33" i="98" s="1"/>
  <c r="K30" i="98"/>
  <c r="K33" i="98" s="1"/>
  <c r="H56" i="98"/>
  <c r="H59" i="98" s="1"/>
  <c r="K56" i="98"/>
  <c r="K59" i="98" s="1"/>
  <c r="H82" i="98"/>
  <c r="H85" i="98" s="1"/>
  <c r="K82" i="98"/>
  <c r="K85" i="98" s="1"/>
  <c r="H30" i="97"/>
  <c r="H33" i="97" s="1"/>
  <c r="K30" i="97"/>
  <c r="K33" i="97" s="1"/>
  <c r="H56" i="97"/>
  <c r="H59" i="97" s="1"/>
  <c r="K56" i="97"/>
  <c r="K59" i="97" s="1"/>
  <c r="H82" i="97"/>
  <c r="H85" i="97" s="1"/>
  <c r="K82" i="97"/>
  <c r="K85" i="97" s="1"/>
  <c r="H30" i="96"/>
  <c r="H33" i="96" s="1"/>
  <c r="K30" i="96"/>
  <c r="K33" i="96" s="1"/>
  <c r="H56" i="96"/>
  <c r="H59" i="96" s="1"/>
  <c r="K56" i="96"/>
  <c r="K59" i="96" s="1"/>
  <c r="H82" i="96"/>
  <c r="H85" i="96" s="1"/>
  <c r="K82" i="96"/>
  <c r="K85" i="96" s="1"/>
  <c r="H30" i="95"/>
  <c r="H33" i="95" s="1"/>
  <c r="K30" i="95"/>
  <c r="K33" i="95" s="1"/>
  <c r="H56" i="95"/>
  <c r="H59" i="95" s="1"/>
  <c r="K56" i="95"/>
  <c r="K59" i="95" s="1"/>
  <c r="H82" i="95"/>
  <c r="H85" i="95" s="1"/>
  <c r="K82" i="95"/>
  <c r="K85" i="95" s="1"/>
  <c r="H30" i="94"/>
  <c r="H33" i="94" s="1"/>
  <c r="K30" i="94"/>
  <c r="K33" i="94" s="1"/>
  <c r="H56" i="94"/>
  <c r="H59" i="94" s="1"/>
  <c r="K56" i="94"/>
  <c r="K59" i="94" s="1"/>
  <c r="H82" i="94"/>
  <c r="H85" i="94" s="1"/>
  <c r="K82" i="94"/>
  <c r="K85" i="94" s="1"/>
  <c r="H30" i="93"/>
  <c r="H33" i="93" s="1"/>
  <c r="K30" i="93"/>
  <c r="K33" i="93" s="1"/>
  <c r="H56" i="93"/>
  <c r="H59" i="93" s="1"/>
  <c r="K56" i="93"/>
  <c r="K59" i="93" s="1"/>
  <c r="H82" i="93"/>
  <c r="H85" i="93" s="1"/>
  <c r="K82" i="93"/>
  <c r="K85" i="93" s="1"/>
  <c r="H30" i="92"/>
  <c r="H33" i="92" s="1"/>
  <c r="K30" i="92"/>
  <c r="K33" i="92" s="1"/>
  <c r="H56" i="92"/>
  <c r="H59" i="92" s="1"/>
  <c r="K56" i="92"/>
  <c r="K59" i="92" s="1"/>
  <c r="H82" i="92"/>
  <c r="H85" i="92" s="1"/>
  <c r="K82" i="92"/>
  <c r="K85" i="92" s="1"/>
  <c r="H30" i="91"/>
  <c r="H33" i="91" s="1"/>
  <c r="K30" i="91"/>
  <c r="K33" i="91" s="1"/>
  <c r="H56" i="91"/>
  <c r="H59" i="91" s="1"/>
  <c r="K56" i="91"/>
  <c r="K59" i="91" s="1"/>
  <c r="H82" i="91"/>
  <c r="H85" i="91" s="1"/>
  <c r="K82" i="91"/>
  <c r="K85" i="91" s="1"/>
  <c r="H30" i="90"/>
  <c r="H33" i="90" s="1"/>
  <c r="K30" i="90"/>
  <c r="K33" i="90" s="1"/>
  <c r="H56" i="90"/>
  <c r="H59" i="90" s="1"/>
  <c r="K56" i="90"/>
  <c r="K59" i="90" s="1"/>
  <c r="H82" i="90"/>
  <c r="H85" i="90" s="1"/>
  <c r="K82" i="90"/>
  <c r="K85" i="90" s="1"/>
  <c r="H30" i="89"/>
  <c r="H33" i="89" s="1"/>
  <c r="K30" i="89"/>
  <c r="K33" i="89" s="1"/>
  <c r="H56" i="89"/>
  <c r="H59" i="89" s="1"/>
  <c r="K56" i="89"/>
  <c r="K59" i="89" s="1"/>
  <c r="H82" i="89"/>
  <c r="H85" i="89" s="1"/>
  <c r="K82" i="89"/>
  <c r="K85" i="89" s="1"/>
  <c r="H30" i="88"/>
  <c r="H33" i="88" s="1"/>
  <c r="K30" i="88"/>
  <c r="K33" i="88" s="1"/>
  <c r="H56" i="88"/>
  <c r="H59" i="88" s="1"/>
  <c r="K56" i="88"/>
  <c r="K59" i="88" s="1"/>
  <c r="H82" i="88"/>
  <c r="H85" i="88" s="1"/>
  <c r="K82" i="88"/>
  <c r="K85" i="88" s="1"/>
  <c r="H30" i="87"/>
  <c r="H33" i="87" s="1"/>
  <c r="K30" i="87"/>
  <c r="K33" i="87" s="1"/>
  <c r="H56" i="87"/>
  <c r="H59" i="87" s="1"/>
  <c r="K56" i="87"/>
  <c r="K59" i="87" s="1"/>
  <c r="H82" i="87"/>
  <c r="H85" i="87" s="1"/>
  <c r="K82" i="87"/>
  <c r="K85" i="87" s="1"/>
  <c r="H30" i="86"/>
  <c r="H33" i="86" s="1"/>
  <c r="K30" i="86"/>
  <c r="K33" i="86" s="1"/>
  <c r="H56" i="86"/>
  <c r="H59" i="86" s="1"/>
  <c r="K56" i="86"/>
  <c r="K59" i="86" s="1"/>
  <c r="H82" i="86"/>
  <c r="H85" i="86" s="1"/>
  <c r="K82" i="86"/>
  <c r="K85" i="86" s="1"/>
  <c r="H30" i="85"/>
  <c r="H33" i="85" s="1"/>
  <c r="K30" i="85"/>
  <c r="K33" i="85" s="1"/>
  <c r="H56" i="85"/>
  <c r="H59" i="85" s="1"/>
  <c r="K56" i="85"/>
  <c r="K59" i="85" s="1"/>
  <c r="H82" i="85"/>
  <c r="H85" i="85" s="1"/>
  <c r="K82" i="85"/>
  <c r="K85" i="85" s="1"/>
  <c r="H30" i="84"/>
  <c r="H33" i="84" s="1"/>
  <c r="K30" i="84"/>
  <c r="K33" i="84" s="1"/>
  <c r="H56" i="84"/>
  <c r="H59" i="84" s="1"/>
  <c r="K56" i="84"/>
  <c r="K59" i="84" s="1"/>
  <c r="H82" i="84"/>
  <c r="H85" i="84" s="1"/>
  <c r="K82" i="84"/>
  <c r="K85" i="84" s="1"/>
  <c r="H30" i="83"/>
  <c r="H33" i="83" s="1"/>
  <c r="K30" i="83"/>
  <c r="K33" i="83" s="1"/>
  <c r="H56" i="83"/>
  <c r="H59" i="83" s="1"/>
  <c r="K56" i="83"/>
  <c r="K59" i="83" s="1"/>
  <c r="H82" i="83"/>
  <c r="H85" i="83" s="1"/>
  <c r="K82" i="83"/>
  <c r="K85" i="83" s="1"/>
  <c r="H30" i="82"/>
  <c r="H33" i="82" s="1"/>
  <c r="K30" i="82"/>
  <c r="K33" i="82" s="1"/>
  <c r="H56" i="82"/>
  <c r="H59" i="82" s="1"/>
  <c r="K56" i="82"/>
  <c r="K59" i="82" s="1"/>
  <c r="H82" i="82"/>
  <c r="H85" i="82" s="1"/>
  <c r="K82" i="82"/>
  <c r="K85" i="82" s="1"/>
  <c r="H30" i="81"/>
  <c r="H33" i="81" s="1"/>
  <c r="K30" i="81"/>
  <c r="K33" i="81" s="1"/>
  <c r="H56" i="81"/>
  <c r="H59" i="81" s="1"/>
  <c r="K56" i="81"/>
  <c r="K59" i="81" s="1"/>
  <c r="H82" i="81"/>
  <c r="H85" i="81" s="1"/>
  <c r="K82" i="81"/>
  <c r="K85" i="81" s="1"/>
  <c r="H30" i="80"/>
  <c r="H33" i="80" s="1"/>
  <c r="K30" i="80"/>
  <c r="K33" i="80" s="1"/>
  <c r="H56" i="80"/>
  <c r="H59" i="80" s="1"/>
  <c r="K56" i="80"/>
  <c r="K59" i="80" s="1"/>
  <c r="H82" i="80"/>
  <c r="H85" i="80" s="1"/>
  <c r="K82" i="80"/>
  <c r="K85" i="80" s="1"/>
  <c r="H30" i="79"/>
  <c r="H33" i="79" s="1"/>
  <c r="K30" i="79"/>
  <c r="K33" i="79" s="1"/>
  <c r="H56" i="79"/>
  <c r="H59" i="79" s="1"/>
  <c r="K56" i="79"/>
  <c r="K59" i="79" s="1"/>
  <c r="H82" i="79"/>
  <c r="H85" i="79" s="1"/>
  <c r="K82" i="79"/>
  <c r="K85" i="79" s="1"/>
  <c r="H30" i="78"/>
  <c r="H33" i="78" s="1"/>
  <c r="K30" i="78"/>
  <c r="K33" i="78" s="1"/>
  <c r="H56" i="78"/>
  <c r="H59" i="78" s="1"/>
  <c r="K56" i="78"/>
  <c r="K59" i="78" s="1"/>
  <c r="H82" i="78"/>
  <c r="H85" i="78" s="1"/>
  <c r="K82" i="78"/>
  <c r="K85" i="78" s="1"/>
  <c r="H30" i="77"/>
  <c r="H33" i="77" s="1"/>
  <c r="K30" i="77"/>
  <c r="K33" i="77" s="1"/>
  <c r="H56" i="77"/>
  <c r="H59" i="77" s="1"/>
  <c r="K56" i="77"/>
  <c r="K59" i="77" s="1"/>
  <c r="H82" i="77"/>
  <c r="H85" i="77" s="1"/>
  <c r="K82" i="77"/>
  <c r="K85" i="77" s="1"/>
  <c r="H30" i="76"/>
  <c r="H33" i="76" s="1"/>
  <c r="K30" i="76"/>
  <c r="K33" i="76" s="1"/>
  <c r="H56" i="76"/>
  <c r="H59" i="76" s="1"/>
  <c r="K56" i="76"/>
  <c r="K59" i="76" s="1"/>
  <c r="H82" i="76"/>
  <c r="H85" i="76" s="1"/>
  <c r="K82" i="76"/>
  <c r="K85" i="76" s="1"/>
  <c r="H30" i="75"/>
  <c r="H33" i="75" s="1"/>
  <c r="K30" i="75"/>
  <c r="K33" i="75" s="1"/>
  <c r="H56" i="75"/>
  <c r="H59" i="75" s="1"/>
  <c r="K56" i="75"/>
  <c r="K59" i="75" s="1"/>
  <c r="H82" i="75"/>
  <c r="H85" i="75" s="1"/>
  <c r="K82" i="75"/>
  <c r="K85" i="75" s="1"/>
  <c r="H30" i="74"/>
  <c r="H33" i="74" s="1"/>
  <c r="K30" i="74"/>
  <c r="K33" i="74" s="1"/>
  <c r="H56" i="74"/>
  <c r="H59" i="74" s="1"/>
  <c r="K56" i="74"/>
  <c r="K59" i="74" s="1"/>
  <c r="H82" i="74"/>
  <c r="H85" i="74" s="1"/>
  <c r="K82" i="74"/>
  <c r="K85" i="74" s="1"/>
  <c r="H30" i="73"/>
  <c r="H33" i="73" s="1"/>
  <c r="K30" i="73"/>
  <c r="K33" i="73" s="1"/>
  <c r="H56" i="73"/>
  <c r="H59" i="73" s="1"/>
  <c r="K56" i="73"/>
  <c r="K59" i="73" s="1"/>
  <c r="H82" i="73"/>
  <c r="H85" i="73" s="1"/>
  <c r="K82" i="73"/>
  <c r="K85" i="73" s="1"/>
  <c r="H30" i="72"/>
  <c r="H33" i="72" s="1"/>
  <c r="K30" i="72"/>
  <c r="K33" i="72" s="1"/>
  <c r="H56" i="72"/>
  <c r="H59" i="72" s="1"/>
  <c r="K56" i="72"/>
  <c r="K59" i="72" s="1"/>
  <c r="H82" i="72"/>
  <c r="H85" i="72" s="1"/>
  <c r="K82" i="72"/>
  <c r="K85" i="72" s="1"/>
  <c r="H30" i="71"/>
  <c r="H33" i="71" s="1"/>
  <c r="K30" i="71"/>
  <c r="K33" i="71" s="1"/>
  <c r="H56" i="71"/>
  <c r="H59" i="71" s="1"/>
  <c r="K56" i="71"/>
  <c r="K59" i="71" s="1"/>
  <c r="H82" i="71"/>
  <c r="H85" i="71" s="1"/>
  <c r="K82" i="71"/>
  <c r="K85" i="71" s="1"/>
  <c r="H30" i="70"/>
  <c r="H33" i="70" s="1"/>
  <c r="K30" i="70"/>
  <c r="K33" i="70" s="1"/>
  <c r="H56" i="70"/>
  <c r="H59" i="70" s="1"/>
  <c r="K56" i="70"/>
  <c r="K59" i="70" s="1"/>
  <c r="H82" i="70"/>
  <c r="H85" i="70" s="1"/>
  <c r="K82" i="70"/>
  <c r="K85" i="70" s="1"/>
  <c r="H30" i="69"/>
  <c r="H33" i="69" s="1"/>
  <c r="K30" i="69"/>
  <c r="K33" i="69" s="1"/>
  <c r="H56" i="69"/>
  <c r="H59" i="69" s="1"/>
  <c r="K56" i="69"/>
  <c r="K59" i="69" s="1"/>
  <c r="H82" i="69"/>
  <c r="H85" i="69" s="1"/>
  <c r="K82" i="69"/>
  <c r="K85" i="69" s="1"/>
  <c r="H30" i="68"/>
  <c r="H33" i="68" s="1"/>
  <c r="K30" i="68"/>
  <c r="K33" i="68" s="1"/>
  <c r="H56" i="68"/>
  <c r="H59" i="68" s="1"/>
  <c r="K56" i="68"/>
  <c r="K59" i="68" s="1"/>
  <c r="H82" i="68"/>
  <c r="H85" i="68" s="1"/>
  <c r="K82" i="68"/>
  <c r="K85" i="68" s="1"/>
  <c r="H30" i="67"/>
  <c r="H33" i="67" s="1"/>
  <c r="K30" i="67"/>
  <c r="K33" i="67" s="1"/>
  <c r="H56" i="67"/>
  <c r="H59" i="67" s="1"/>
  <c r="K56" i="67"/>
  <c r="K59" i="67" s="1"/>
  <c r="H82" i="67"/>
  <c r="H85" i="67" s="1"/>
  <c r="K82" i="67"/>
  <c r="K85" i="67" s="1"/>
  <c r="H30" i="66"/>
  <c r="H33" i="66" s="1"/>
  <c r="K30" i="66"/>
  <c r="K33" i="66" s="1"/>
  <c r="H56" i="66"/>
  <c r="H59" i="66" s="1"/>
  <c r="K56" i="66"/>
  <c r="K59" i="66" s="1"/>
  <c r="H82" i="66"/>
  <c r="H85" i="66" s="1"/>
  <c r="K82" i="66"/>
  <c r="K85" i="66" s="1"/>
  <c r="H30" i="65"/>
  <c r="H33" i="65" s="1"/>
  <c r="K30" i="65"/>
  <c r="K33" i="65" s="1"/>
  <c r="H56" i="65"/>
  <c r="H59" i="65" s="1"/>
  <c r="K56" i="65"/>
  <c r="K59" i="65" s="1"/>
  <c r="H82" i="65"/>
  <c r="H85" i="65" s="1"/>
  <c r="K82" i="65"/>
  <c r="K85" i="65" s="1"/>
  <c r="H30" i="64"/>
  <c r="H33" i="64" s="1"/>
  <c r="K30" i="64"/>
  <c r="K33" i="64" s="1"/>
  <c r="H56" i="64"/>
  <c r="H59" i="64" s="1"/>
  <c r="K56" i="64"/>
  <c r="K59" i="64" s="1"/>
  <c r="H82" i="64"/>
  <c r="H85" i="64" s="1"/>
  <c r="K82" i="64"/>
  <c r="K85" i="64" s="1"/>
  <c r="H30" i="63"/>
  <c r="H33" i="63" s="1"/>
  <c r="K30" i="63"/>
  <c r="K33" i="63" s="1"/>
  <c r="H56" i="63"/>
  <c r="H59" i="63" s="1"/>
  <c r="K56" i="63"/>
  <c r="K59" i="63" s="1"/>
  <c r="H82" i="63"/>
  <c r="H85" i="63" s="1"/>
  <c r="K82" i="63"/>
  <c r="K85" i="63" s="1"/>
  <c r="H30" i="62"/>
  <c r="H33" i="62" s="1"/>
  <c r="K30" i="62"/>
  <c r="K33" i="62" s="1"/>
  <c r="H56" i="62"/>
  <c r="H59" i="62" s="1"/>
  <c r="K56" i="62"/>
  <c r="K59" i="62" s="1"/>
  <c r="H82" i="62"/>
  <c r="H85" i="62" s="1"/>
  <c r="K82" i="62"/>
  <c r="K85" i="62" s="1"/>
  <c r="H30" i="61"/>
  <c r="H33" i="61" s="1"/>
  <c r="K30" i="61"/>
  <c r="K33" i="61" s="1"/>
  <c r="H56" i="61"/>
  <c r="H59" i="61" s="1"/>
  <c r="K56" i="61"/>
  <c r="K59" i="61" s="1"/>
  <c r="H82" i="61"/>
  <c r="H85" i="61" s="1"/>
  <c r="K82" i="61"/>
  <c r="K85" i="61" s="1"/>
  <c r="H30" i="60"/>
  <c r="H33" i="60" s="1"/>
  <c r="K30" i="60"/>
  <c r="K33" i="60" s="1"/>
  <c r="H56" i="60"/>
  <c r="H59" i="60" s="1"/>
  <c r="K56" i="60"/>
  <c r="K59" i="60" s="1"/>
  <c r="H82" i="60"/>
  <c r="H85" i="60" s="1"/>
  <c r="K82" i="60"/>
  <c r="K85" i="60" s="1"/>
  <c r="H30" i="59"/>
  <c r="K30" i="59"/>
  <c r="K33" i="59" s="1"/>
  <c r="H33" i="59"/>
  <c r="H56" i="59"/>
  <c r="K56" i="59"/>
  <c r="K59" i="59" s="1"/>
  <c r="H59" i="59"/>
  <c r="H82" i="59"/>
  <c r="H85" i="59" s="1"/>
  <c r="K82" i="59"/>
  <c r="K85" i="59" s="1"/>
  <c r="H30" i="58"/>
  <c r="H33" i="58" s="1"/>
  <c r="K30" i="58"/>
  <c r="K33" i="58" s="1"/>
  <c r="H56" i="58"/>
  <c r="H59" i="58" s="1"/>
  <c r="K56" i="58"/>
  <c r="K59" i="58" s="1"/>
  <c r="H82" i="58"/>
  <c r="H85" i="58" s="1"/>
  <c r="K82" i="58"/>
  <c r="K85" i="58" s="1"/>
  <c r="H30" i="57"/>
  <c r="H33" i="57" s="1"/>
  <c r="K30" i="57"/>
  <c r="K33" i="57" s="1"/>
  <c r="H56" i="57"/>
  <c r="H59" i="57" s="1"/>
  <c r="K56" i="57"/>
  <c r="K59" i="57" s="1"/>
  <c r="H82" i="57"/>
  <c r="H85" i="57" s="1"/>
  <c r="K82" i="57"/>
  <c r="K85" i="57" s="1"/>
  <c r="H30" i="56"/>
  <c r="H33" i="56" s="1"/>
  <c r="K30" i="56"/>
  <c r="K33" i="56" s="1"/>
  <c r="H56" i="56"/>
  <c r="H59" i="56" s="1"/>
  <c r="K56" i="56"/>
  <c r="K59" i="56" s="1"/>
  <c r="H82" i="56"/>
  <c r="H85" i="56" s="1"/>
  <c r="K82" i="56"/>
  <c r="K85" i="56" s="1"/>
  <c r="H30" i="55"/>
  <c r="H33" i="55" s="1"/>
  <c r="K30" i="55"/>
  <c r="K33" i="55" s="1"/>
  <c r="H56" i="55"/>
  <c r="H59" i="55" s="1"/>
  <c r="K56" i="55"/>
  <c r="K59" i="55" s="1"/>
  <c r="H82" i="55"/>
  <c r="H85" i="55" s="1"/>
  <c r="K82" i="55"/>
  <c r="K85" i="55" s="1"/>
  <c r="H30" i="54"/>
  <c r="H33" i="54" s="1"/>
  <c r="K30" i="54"/>
  <c r="K33" i="54" s="1"/>
  <c r="H56" i="54"/>
  <c r="H59" i="54" s="1"/>
  <c r="K56" i="54"/>
  <c r="K59" i="54" s="1"/>
  <c r="H82" i="54"/>
  <c r="H85" i="54" s="1"/>
  <c r="K82" i="54"/>
  <c r="K85" i="54" s="1"/>
  <c r="H30" i="53"/>
  <c r="H33" i="53" s="1"/>
  <c r="K30" i="53"/>
  <c r="K33" i="53" s="1"/>
  <c r="H56" i="53"/>
  <c r="H59" i="53" s="1"/>
  <c r="K56" i="53"/>
  <c r="K59" i="53" s="1"/>
  <c r="H82" i="53"/>
  <c r="H85" i="53" s="1"/>
  <c r="K82" i="53"/>
  <c r="K85" i="53" s="1"/>
  <c r="H30" i="52"/>
  <c r="H33" i="52" s="1"/>
  <c r="K30" i="52"/>
  <c r="K33" i="52" s="1"/>
  <c r="H56" i="52"/>
  <c r="H59" i="52" s="1"/>
  <c r="K56" i="52"/>
  <c r="K59" i="52" s="1"/>
  <c r="H82" i="52"/>
  <c r="H85" i="52" s="1"/>
  <c r="K82" i="52"/>
  <c r="K85" i="52" s="1"/>
  <c r="H30" i="51"/>
  <c r="K30" i="51"/>
  <c r="K33" i="51" s="1"/>
  <c r="H33" i="51"/>
  <c r="H56" i="51"/>
  <c r="K56" i="51"/>
  <c r="K59" i="51" s="1"/>
  <c r="H59" i="51"/>
  <c r="H82" i="51"/>
  <c r="K82" i="51"/>
  <c r="K85" i="51" s="1"/>
  <c r="H85" i="51"/>
  <c r="H30" i="50"/>
  <c r="H33" i="50" s="1"/>
  <c r="K30" i="50"/>
  <c r="K33" i="50" s="1"/>
  <c r="H56" i="50"/>
  <c r="H59" i="50" s="1"/>
  <c r="K56" i="50"/>
  <c r="K59" i="50" s="1"/>
  <c r="H82" i="50"/>
  <c r="H85" i="50" s="1"/>
  <c r="K82" i="50"/>
  <c r="K85" i="50" s="1"/>
  <c r="H30" i="49"/>
  <c r="H33" i="49" s="1"/>
  <c r="K30" i="49"/>
  <c r="K33" i="49" s="1"/>
  <c r="H56" i="49"/>
  <c r="H59" i="49" s="1"/>
  <c r="K56" i="49"/>
  <c r="K59" i="49" s="1"/>
  <c r="H82" i="49"/>
  <c r="H85" i="49" s="1"/>
  <c r="K82" i="49"/>
  <c r="K85" i="49" s="1"/>
  <c r="H30" i="48"/>
  <c r="H33" i="48" s="1"/>
  <c r="K30" i="48"/>
  <c r="K33" i="48" s="1"/>
  <c r="H56" i="48"/>
  <c r="H59" i="48" s="1"/>
  <c r="K56" i="48"/>
  <c r="K59" i="48" s="1"/>
  <c r="H82" i="48"/>
  <c r="H85" i="48" s="1"/>
  <c r="K82" i="48"/>
  <c r="K85" i="48" s="1"/>
  <c r="H30" i="47"/>
  <c r="H33" i="47" s="1"/>
  <c r="K30" i="47"/>
  <c r="K33" i="47" s="1"/>
  <c r="H56" i="47"/>
  <c r="H59" i="47" s="1"/>
  <c r="K56" i="47"/>
  <c r="K59" i="47" s="1"/>
  <c r="H82" i="47"/>
  <c r="H85" i="47" s="1"/>
  <c r="K82" i="47"/>
  <c r="K85" i="47" s="1"/>
  <c r="H30" i="46"/>
  <c r="H33" i="46" s="1"/>
  <c r="K30" i="46"/>
  <c r="K33" i="46" s="1"/>
  <c r="H56" i="46"/>
  <c r="H59" i="46" s="1"/>
  <c r="K56" i="46"/>
  <c r="K59" i="46" s="1"/>
  <c r="H82" i="46"/>
  <c r="H85" i="46" s="1"/>
  <c r="K82" i="46"/>
  <c r="K85" i="46" s="1"/>
  <c r="H30" i="45"/>
  <c r="H33" i="45" s="1"/>
  <c r="K30" i="45"/>
  <c r="K33" i="45" s="1"/>
  <c r="H56" i="45"/>
  <c r="H59" i="45" s="1"/>
  <c r="K56" i="45"/>
  <c r="K59" i="45" s="1"/>
  <c r="H82" i="45"/>
  <c r="H85" i="45" s="1"/>
  <c r="K82" i="45"/>
  <c r="K85" i="45" s="1"/>
  <c r="H30" i="44"/>
  <c r="H33" i="44" s="1"/>
  <c r="K30" i="44"/>
  <c r="K33" i="44" s="1"/>
  <c r="H56" i="44"/>
  <c r="H59" i="44" s="1"/>
  <c r="K56" i="44"/>
  <c r="K59" i="44" s="1"/>
  <c r="H82" i="44"/>
  <c r="H85" i="44" s="1"/>
  <c r="K82" i="44"/>
  <c r="K85" i="44" s="1"/>
  <c r="H30" i="43"/>
  <c r="K30" i="43"/>
  <c r="K33" i="43" s="1"/>
  <c r="H33" i="43"/>
  <c r="H56" i="43"/>
  <c r="H59" i="43" s="1"/>
  <c r="K56" i="43"/>
  <c r="K59" i="43" s="1"/>
  <c r="H82" i="43"/>
  <c r="H85" i="43" s="1"/>
  <c r="K82" i="43"/>
  <c r="K85" i="43" s="1"/>
  <c r="H30" i="42"/>
  <c r="H33" i="42" s="1"/>
  <c r="K30" i="42"/>
  <c r="K33" i="42" s="1"/>
  <c r="H56" i="42"/>
  <c r="H59" i="42" s="1"/>
  <c r="K56" i="42"/>
  <c r="K59" i="42" s="1"/>
  <c r="H82" i="42"/>
  <c r="H85" i="42" s="1"/>
  <c r="K82" i="42"/>
  <c r="K85" i="42" s="1"/>
  <c r="H30" i="41"/>
  <c r="H33" i="41" s="1"/>
  <c r="K30" i="41"/>
  <c r="K33" i="41" s="1"/>
  <c r="H56" i="41"/>
  <c r="H59" i="41" s="1"/>
  <c r="K56" i="41"/>
  <c r="K59" i="41" s="1"/>
  <c r="H82" i="41"/>
  <c r="H85" i="41" s="1"/>
  <c r="K82" i="41"/>
  <c r="K85" i="41" s="1"/>
  <c r="H30" i="40"/>
  <c r="H33" i="40" s="1"/>
  <c r="K30" i="40"/>
  <c r="K33" i="40" s="1"/>
  <c r="H56" i="40"/>
  <c r="H59" i="40" s="1"/>
  <c r="K56" i="40"/>
  <c r="K59" i="40" s="1"/>
  <c r="H82" i="40"/>
  <c r="H85" i="40" s="1"/>
  <c r="K82" i="40"/>
  <c r="K85" i="40" s="1"/>
  <c r="H30" i="39"/>
  <c r="H33" i="39" s="1"/>
  <c r="K30" i="39"/>
  <c r="K33" i="39" s="1"/>
  <c r="H56" i="39"/>
  <c r="H59" i="39" s="1"/>
  <c r="K56" i="39"/>
  <c r="K59" i="39" s="1"/>
  <c r="H82" i="39"/>
  <c r="H85" i="39" s="1"/>
  <c r="K82" i="39"/>
  <c r="K85" i="39" s="1"/>
  <c r="H30" i="38"/>
  <c r="H33" i="38" s="1"/>
  <c r="K30" i="38"/>
  <c r="K33" i="38" s="1"/>
  <c r="H56" i="38"/>
  <c r="H59" i="38" s="1"/>
  <c r="K56" i="38"/>
  <c r="K59" i="38" s="1"/>
  <c r="H82" i="38"/>
  <c r="H85" i="38" s="1"/>
  <c r="K82" i="38"/>
  <c r="K85" i="38" s="1"/>
  <c r="H30" i="37"/>
  <c r="H33" i="37" s="1"/>
  <c r="K30" i="37"/>
  <c r="K33" i="37" s="1"/>
  <c r="H56" i="37"/>
  <c r="H59" i="37" s="1"/>
  <c r="K56" i="37"/>
  <c r="K59" i="37" s="1"/>
  <c r="H82" i="37"/>
  <c r="H85" i="37" s="1"/>
  <c r="K82" i="37"/>
  <c r="K85" i="37" s="1"/>
  <c r="H30" i="36"/>
  <c r="H33" i="36" s="1"/>
  <c r="K30" i="36"/>
  <c r="K33" i="36" s="1"/>
  <c r="H56" i="36"/>
  <c r="H59" i="36" s="1"/>
  <c r="K56" i="36"/>
  <c r="K59" i="36" s="1"/>
  <c r="H82" i="36"/>
  <c r="H85" i="36" s="1"/>
  <c r="K82" i="36"/>
  <c r="K85" i="36" s="1"/>
  <c r="H30" i="35"/>
  <c r="H33" i="35" s="1"/>
  <c r="K30" i="35"/>
  <c r="K33" i="35" s="1"/>
  <c r="H56" i="35"/>
  <c r="H59" i="35" s="1"/>
  <c r="K56" i="35"/>
  <c r="K59" i="35" s="1"/>
  <c r="H82" i="35"/>
  <c r="H85" i="35" s="1"/>
  <c r="K82" i="35"/>
  <c r="K85" i="35" s="1"/>
  <c r="H30" i="34"/>
  <c r="H33" i="34" s="1"/>
  <c r="K30" i="34"/>
  <c r="K33" i="34" s="1"/>
  <c r="H56" i="34"/>
  <c r="H59" i="34" s="1"/>
  <c r="K56" i="34"/>
  <c r="K59" i="34" s="1"/>
  <c r="H82" i="34"/>
  <c r="H85" i="34" s="1"/>
  <c r="K82" i="34"/>
  <c r="K85" i="34" s="1"/>
  <c r="H30" i="33"/>
  <c r="H33" i="33" s="1"/>
  <c r="K30" i="33"/>
  <c r="K33" i="33" s="1"/>
  <c r="H56" i="33"/>
  <c r="H59" i="33" s="1"/>
  <c r="K56" i="33"/>
  <c r="K59" i="33" s="1"/>
  <c r="H82" i="33"/>
  <c r="H85" i="33" s="1"/>
  <c r="K82" i="33"/>
  <c r="K85" i="33" s="1"/>
  <c r="H30" i="32"/>
  <c r="H33" i="32" s="1"/>
  <c r="K30" i="32"/>
  <c r="K33" i="32" s="1"/>
  <c r="H56" i="32"/>
  <c r="H59" i="32" s="1"/>
  <c r="K56" i="32"/>
  <c r="K59" i="32" s="1"/>
  <c r="H82" i="32"/>
  <c r="H85" i="32" s="1"/>
  <c r="K82" i="32"/>
  <c r="K85" i="32" s="1"/>
  <c r="H30" i="31"/>
  <c r="H33" i="31" s="1"/>
  <c r="K30" i="31"/>
  <c r="K33" i="31" s="1"/>
  <c r="H56" i="31"/>
  <c r="H59" i="31" s="1"/>
  <c r="K56" i="31"/>
  <c r="K59" i="31" s="1"/>
  <c r="H82" i="31"/>
  <c r="H85" i="31" s="1"/>
  <c r="K82" i="31"/>
  <c r="K85" i="31" s="1"/>
  <c r="H30" i="30"/>
  <c r="K30" i="30"/>
  <c r="K33" i="30" s="1"/>
  <c r="H33" i="30"/>
  <c r="H56" i="30"/>
  <c r="H59" i="30" s="1"/>
  <c r="K56" i="30"/>
  <c r="K59" i="30" s="1"/>
  <c r="H82" i="30"/>
  <c r="H85" i="30" s="1"/>
  <c r="K82" i="30"/>
  <c r="K85" i="30" s="1"/>
  <c r="H30" i="29"/>
  <c r="H33" i="29" s="1"/>
  <c r="K30" i="29"/>
  <c r="K33" i="29" s="1"/>
  <c r="H56" i="29"/>
  <c r="H59" i="29" s="1"/>
  <c r="K56" i="29"/>
  <c r="K59" i="29" s="1"/>
  <c r="H82" i="29"/>
  <c r="H85" i="29" s="1"/>
  <c r="K82" i="29"/>
  <c r="K85" i="29" s="1"/>
  <c r="H30" i="28"/>
  <c r="H33" i="28" s="1"/>
  <c r="K30" i="28"/>
  <c r="K33" i="28" s="1"/>
  <c r="H56" i="28"/>
  <c r="H59" i="28" s="1"/>
  <c r="K56" i="28"/>
  <c r="K59" i="28" s="1"/>
  <c r="H82" i="28"/>
  <c r="H85" i="28" s="1"/>
  <c r="K82" i="28"/>
  <c r="K85" i="28" s="1"/>
  <c r="H30" i="27"/>
  <c r="K30" i="27"/>
  <c r="K33" i="27" s="1"/>
  <c r="H33" i="27"/>
  <c r="H56" i="27"/>
  <c r="K56" i="27"/>
  <c r="K59" i="27" s="1"/>
  <c r="H59" i="27"/>
  <c r="H82" i="27"/>
  <c r="K82" i="27"/>
  <c r="K85" i="27" s="1"/>
  <c r="H85" i="27"/>
  <c r="H30" i="26"/>
  <c r="H33" i="26" s="1"/>
  <c r="K30" i="26"/>
  <c r="K33" i="26" s="1"/>
  <c r="H56" i="26"/>
  <c r="H59" i="26" s="1"/>
  <c r="K56" i="26"/>
  <c r="K59" i="26" s="1"/>
  <c r="H82" i="26"/>
  <c r="H85" i="26" s="1"/>
  <c r="K82" i="26"/>
  <c r="K85" i="26" s="1"/>
  <c r="H30" i="25"/>
  <c r="H33" i="25" s="1"/>
  <c r="K30" i="25"/>
  <c r="K33" i="25" s="1"/>
  <c r="H56" i="25"/>
  <c r="H59" i="25" s="1"/>
  <c r="K56" i="25"/>
  <c r="K59" i="25" s="1"/>
  <c r="H82" i="25"/>
  <c r="H85" i="25" s="1"/>
  <c r="K82" i="25"/>
  <c r="K85" i="25" s="1"/>
  <c r="H30" i="24"/>
  <c r="H33" i="24" s="1"/>
  <c r="K30" i="24"/>
  <c r="K33" i="24" s="1"/>
  <c r="H56" i="24"/>
  <c r="H59" i="24" s="1"/>
  <c r="K56" i="24"/>
  <c r="K59" i="24" s="1"/>
  <c r="H82" i="24"/>
  <c r="H85" i="24" s="1"/>
  <c r="K82" i="24"/>
  <c r="K85" i="24" s="1"/>
  <c r="H30" i="23"/>
  <c r="H33" i="23" s="1"/>
  <c r="K30" i="23"/>
  <c r="K33" i="23" s="1"/>
  <c r="H56" i="23"/>
  <c r="H59" i="23" s="1"/>
  <c r="K56" i="23"/>
  <c r="K59" i="23" s="1"/>
  <c r="H82" i="23"/>
  <c r="H85" i="23" s="1"/>
  <c r="K82" i="23"/>
  <c r="K85" i="23" s="1"/>
  <c r="H30" i="22"/>
  <c r="H33" i="22" s="1"/>
  <c r="K30" i="22"/>
  <c r="K33" i="22" s="1"/>
  <c r="H56" i="22"/>
  <c r="H59" i="22" s="1"/>
  <c r="K56" i="22"/>
  <c r="K59" i="22" s="1"/>
  <c r="H82" i="22"/>
  <c r="H85" i="22" s="1"/>
  <c r="K82" i="22"/>
  <c r="K85" i="22" s="1"/>
  <c r="H30" i="21"/>
  <c r="H33" i="21" s="1"/>
  <c r="K30" i="21"/>
  <c r="K33" i="21" s="1"/>
  <c r="H56" i="21"/>
  <c r="H59" i="21" s="1"/>
  <c r="K56" i="21"/>
  <c r="K59" i="21" s="1"/>
  <c r="H82" i="21"/>
  <c r="H85" i="21" s="1"/>
  <c r="K82" i="21"/>
  <c r="K85" i="21" s="1"/>
  <c r="H30" i="20"/>
  <c r="H33" i="20" s="1"/>
  <c r="K30" i="20"/>
  <c r="K33" i="20" s="1"/>
  <c r="H56" i="20"/>
  <c r="H59" i="20" s="1"/>
  <c r="K56" i="20"/>
  <c r="K59" i="20" s="1"/>
  <c r="H82" i="20"/>
  <c r="H85" i="20" s="1"/>
  <c r="K82" i="20"/>
  <c r="K85" i="20" s="1"/>
  <c r="H30" i="19"/>
  <c r="K30" i="19"/>
  <c r="K33" i="19" s="1"/>
  <c r="H33" i="19"/>
  <c r="H56" i="19"/>
  <c r="K56" i="19"/>
  <c r="K59" i="19" s="1"/>
  <c r="H59" i="19"/>
  <c r="H82" i="19"/>
  <c r="K82" i="19"/>
  <c r="K85" i="19" s="1"/>
  <c r="H85" i="19"/>
  <c r="H30" i="18"/>
  <c r="H33" i="18" s="1"/>
  <c r="K30" i="18"/>
  <c r="K33" i="18" s="1"/>
  <c r="H56" i="18"/>
  <c r="H59" i="18" s="1"/>
  <c r="K56" i="18"/>
  <c r="K59" i="18" s="1"/>
  <c r="H82" i="18"/>
  <c r="H85" i="18" s="1"/>
  <c r="K82" i="18"/>
  <c r="K85" i="18" s="1"/>
  <c r="H30" i="17"/>
  <c r="H33" i="17" s="1"/>
  <c r="K30" i="17"/>
  <c r="K33" i="17" s="1"/>
  <c r="H56" i="17"/>
  <c r="H59" i="17" s="1"/>
  <c r="K56" i="17"/>
  <c r="K59" i="17" s="1"/>
  <c r="H82" i="17"/>
  <c r="H85" i="17" s="1"/>
  <c r="K82" i="17"/>
  <c r="K85" i="17" s="1"/>
  <c r="H30" i="16"/>
  <c r="H33" i="16" s="1"/>
  <c r="K30" i="16"/>
  <c r="K33" i="16" s="1"/>
  <c r="H56" i="16"/>
  <c r="H59" i="16" s="1"/>
  <c r="K56" i="16"/>
  <c r="K59" i="16" s="1"/>
  <c r="H82" i="16"/>
  <c r="H85" i="16" s="1"/>
  <c r="K82" i="16"/>
  <c r="K85" i="16" s="1"/>
  <c r="H30" i="15"/>
  <c r="H33" i="15" s="1"/>
  <c r="K30" i="15"/>
  <c r="K33" i="15" s="1"/>
  <c r="H56" i="15"/>
  <c r="H59" i="15" s="1"/>
  <c r="K56" i="15"/>
  <c r="K59" i="15" s="1"/>
  <c r="H82" i="15"/>
  <c r="H85" i="15" s="1"/>
  <c r="K82" i="15"/>
  <c r="K85" i="15" s="1"/>
  <c r="H30" i="14"/>
  <c r="K30" i="14"/>
  <c r="K33" i="14" s="1"/>
  <c r="H33" i="14"/>
  <c r="H56" i="14"/>
  <c r="K56" i="14"/>
  <c r="K59" i="14" s="1"/>
  <c r="H59" i="14"/>
  <c r="H82" i="14"/>
  <c r="K82" i="14"/>
  <c r="K85" i="14" s="1"/>
  <c r="H85" i="14"/>
  <c r="H30" i="13"/>
  <c r="H33" i="13" s="1"/>
  <c r="K30" i="13"/>
  <c r="K33" i="13"/>
  <c r="H56" i="13"/>
  <c r="H59" i="13" s="1"/>
  <c r="K56" i="13"/>
  <c r="K59" i="13"/>
  <c r="H82" i="13"/>
  <c r="H85" i="13" s="1"/>
  <c r="K82" i="13"/>
  <c r="K85" i="13"/>
  <c r="H30" i="12"/>
  <c r="H33" i="12" s="1"/>
  <c r="K30" i="12"/>
  <c r="K33" i="12" s="1"/>
  <c r="H56" i="12"/>
  <c r="H59" i="12" s="1"/>
  <c r="K56" i="12"/>
  <c r="K59" i="12" s="1"/>
  <c r="H82" i="12"/>
  <c r="H85" i="12" s="1"/>
  <c r="K82" i="12"/>
  <c r="K85" i="12" s="1"/>
  <c r="H30" i="11"/>
  <c r="K30" i="11"/>
  <c r="K33" i="11" s="1"/>
  <c r="H33" i="11"/>
  <c r="H56" i="11"/>
  <c r="H59" i="11" s="1"/>
  <c r="K56" i="11"/>
  <c r="K59" i="11" s="1"/>
  <c r="H82" i="11"/>
  <c r="H85" i="11" s="1"/>
  <c r="K82" i="11"/>
  <c r="K85" i="11" s="1"/>
  <c r="H30" i="10"/>
  <c r="K30" i="10"/>
  <c r="K33" i="10" s="1"/>
  <c r="H33" i="10"/>
  <c r="H56" i="10"/>
  <c r="H59" i="10" s="1"/>
  <c r="K56" i="10"/>
  <c r="K59" i="10" s="1"/>
  <c r="H82" i="10"/>
  <c r="H85" i="10" s="1"/>
  <c r="K82" i="10"/>
  <c r="K85" i="10" s="1"/>
  <c r="H30" i="9"/>
  <c r="H33" i="9" s="1"/>
  <c r="K30" i="9"/>
  <c r="K33" i="9" s="1"/>
  <c r="H56" i="9"/>
  <c r="H59" i="9" s="1"/>
  <c r="K56" i="9"/>
  <c r="K59" i="9" s="1"/>
  <c r="H82" i="9"/>
  <c r="H85" i="9" s="1"/>
  <c r="K82" i="9"/>
  <c r="K85" i="9" s="1"/>
  <c r="H30" i="8"/>
  <c r="H33" i="8" s="1"/>
  <c r="K30" i="8"/>
  <c r="K33" i="8" s="1"/>
  <c r="H56" i="8"/>
  <c r="H59" i="8" s="1"/>
  <c r="K56" i="8"/>
  <c r="K59" i="8" s="1"/>
  <c r="H82" i="8"/>
  <c r="H85" i="8" s="1"/>
  <c r="K82" i="8"/>
  <c r="K85" i="8" s="1"/>
  <c r="H30" i="7"/>
  <c r="K30" i="7"/>
  <c r="K33" i="7" s="1"/>
  <c r="H33" i="7"/>
  <c r="H56" i="7"/>
  <c r="K56" i="7"/>
  <c r="K59" i="7" s="1"/>
  <c r="H59" i="7"/>
  <c r="H82" i="7"/>
  <c r="K82" i="7"/>
  <c r="K85" i="7" s="1"/>
  <c r="H85" i="7"/>
</calcChain>
</file>

<file path=xl/sharedStrings.xml><?xml version="1.0" encoding="utf-8"?>
<sst xmlns="http://schemas.openxmlformats.org/spreadsheetml/2006/main" count="18326" uniqueCount="451">
  <si>
    <t>Bolagets firma</t>
  </si>
  <si>
    <t>Org nr</t>
  </si>
  <si>
    <t>KVARTALSRAPPORT SKADEFÖRSÄKRINGSBOLAG</t>
  </si>
  <si>
    <t>Brutto</t>
  </si>
  <si>
    <t>Netto</t>
  </si>
  <si>
    <t>Sjuk- och olycksfallsförsäkring</t>
  </si>
  <si>
    <t>Trygghetsförsäkring vid arbetsskada</t>
  </si>
  <si>
    <t>Trafikförsäkring</t>
  </si>
  <si>
    <t>Motorfordonsförsäkring</t>
  </si>
  <si>
    <t>Kredit- och borgensförsäkring</t>
  </si>
  <si>
    <t>=</t>
  </si>
  <si>
    <t>Skadelivräntor</t>
  </si>
  <si>
    <t>Direkt försäkring av utländska risker</t>
  </si>
  <si>
    <t>Mottagen återförsäkring</t>
  </si>
  <si>
    <t>Belopp anges i heltal</t>
  </si>
  <si>
    <t xml:space="preserve">F.  </t>
  </si>
  <si>
    <t>UPPGIFT OM PREMIER OCH FÖRSÄKRINGSERSÄTTNINGAR – kvartal</t>
  </si>
  <si>
    <t>Premieinkomst</t>
  </si>
  <si>
    <t>Direktförsäkring, svenska risker</t>
  </si>
  <si>
    <t>F1</t>
  </si>
  <si>
    <t>Sjukvårdsförsäkring</t>
  </si>
  <si>
    <t>F2</t>
  </si>
  <si>
    <t>F3</t>
  </si>
  <si>
    <t>F4</t>
  </si>
  <si>
    <t>F5</t>
  </si>
  <si>
    <t>F6</t>
  </si>
  <si>
    <t>Sjöfarts-, luftfarts- och transportförsäkring</t>
  </si>
  <si>
    <t>Egendomsförsäkring</t>
  </si>
  <si>
    <t>F7</t>
  </si>
  <si>
    <t xml:space="preserve">      varav företag och fastighet</t>
  </si>
  <si>
    <t>F8</t>
  </si>
  <si>
    <t xml:space="preserve">      varav hem och villa</t>
  </si>
  <si>
    <t>F9</t>
  </si>
  <si>
    <t xml:space="preserve">      varav övrig egendom</t>
  </si>
  <si>
    <t>F10</t>
  </si>
  <si>
    <t>Ansvarsförsäkring</t>
  </si>
  <si>
    <t>F11</t>
  </si>
  <si>
    <t>F12</t>
  </si>
  <si>
    <t>Rättsskyddsförsäkring</t>
  </si>
  <si>
    <t>F13</t>
  </si>
  <si>
    <t>Assistansförsäkring</t>
  </si>
  <si>
    <t>F14</t>
  </si>
  <si>
    <t>Inkomstförsäkring och avgångsbidragsförsäkring</t>
  </si>
  <si>
    <t>F15</t>
  </si>
  <si>
    <t xml:space="preserve">S:a direkt försäkring,                   </t>
  </si>
  <si>
    <t>svenska risker (F1 : F14)</t>
  </si>
  <si>
    <t>F16</t>
  </si>
  <si>
    <t>F17</t>
  </si>
  <si>
    <t>F18</t>
  </si>
  <si>
    <t>S:a (F15 : F17)</t>
  </si>
  <si>
    <t>Utbetalda försäkringsersättningar, årets skador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</si>
  <si>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</si>
  <si>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</si>
  <si>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</si>
  <si>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</si>
  <si>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</si>
  <si>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</si>
  <si>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</si>
  <si>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</si>
  <si>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</si>
  <si>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</si>
  <si>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</si>
  <si>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</si>
  <si>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</si>
  <si>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</si>
  <si>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</si>
  <si>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</si>
  <si>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svenska risker (F19 : F33)</t>
  </si>
  <si>
    <t>F35</t>
  </si>
  <si>
    <t>F36</t>
  </si>
  <si>
    <t>F37</t>
  </si>
  <si>
    <t>S:a (F34 : F36)</t>
  </si>
  <si>
    <t>Utbetalda försäkringsersättningar, tidigare års skador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</si>
  <si>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</si>
  <si>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</si>
  <si>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</si>
  <si>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</si>
  <si>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</si>
  <si>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</si>
  <si>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</si>
  <si>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</si>
  <si>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</si>
  <si>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</si>
  <si>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</si>
  <si>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</si>
  <si>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</si>
  <si>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</si>
  <si>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</si>
  <si>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</si>
  <si>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svenska risker (F38 : F52)</t>
  </si>
  <si>
    <t>F54</t>
  </si>
  <si>
    <t>F55</t>
  </si>
  <si>
    <t>F56</t>
  </si>
  <si>
    <t>S:a (F53 : F55)</t>
  </si>
  <si>
    <t>Utgående avsättningar vid periodens slut, totalt</t>
  </si>
  <si>
    <t>F57</t>
  </si>
  <si>
    <t>Ej intjänade premier</t>
  </si>
  <si>
    <t>F58</t>
  </si>
  <si>
    <t>Kvardröjande risker</t>
  </si>
  <si>
    <t>F59</t>
  </si>
  <si>
    <t>Oreglerade skador, årets skador</t>
  </si>
  <si>
    <t>F60</t>
  </si>
  <si>
    <t>Oreglerade skador, tidigare års skador</t>
  </si>
  <si>
    <t>Period</t>
  </si>
  <si>
    <t>Accept Försäkringsaktiebolag (publ)</t>
  </si>
  <si>
    <t>2018.04.01 -- 2019.03.31</t>
  </si>
  <si>
    <t>516401-6577</t>
  </si>
  <si>
    <t>Accept</t>
  </si>
  <si>
    <t>AFA Sjukförsäkringsaktiebolag</t>
  </si>
  <si>
    <t>502033-0642</t>
  </si>
  <si>
    <t>AFA Sjuk</t>
  </si>
  <si>
    <t>AFA Trygghetsförsäkringsaktiebolag</t>
  </si>
  <si>
    <t>516401-8615</t>
  </si>
  <si>
    <t>AFA Trygg</t>
  </si>
  <si>
    <t>Försäkringsaktiebolaget Agria (publ)</t>
  </si>
  <si>
    <t>516401-8003</t>
  </si>
  <si>
    <t>AGRIA</t>
  </si>
  <si>
    <t>Alfa Laval Försäkrings AB</t>
  </si>
  <si>
    <t>516406-0682</t>
  </si>
  <si>
    <t>AlfaLaval</t>
  </si>
  <si>
    <t>Anticimex Försäkringar AB</t>
  </si>
  <si>
    <t>502000-8958</t>
  </si>
  <si>
    <t>Anticimex</t>
  </si>
  <si>
    <t>Assa Abloy Försäkrings AB, c/o Aon Global Risk Consulting AB</t>
  </si>
  <si>
    <t>516406-0740</t>
  </si>
  <si>
    <t>Assa</t>
  </si>
  <si>
    <t xml:space="preserve">Bliwa Skadeförsäkring AB (publ) </t>
  </si>
  <si>
    <t>516401-6585</t>
  </si>
  <si>
    <t>Bliwa Sak</t>
  </si>
  <si>
    <t>Bohlinsgruppen i Sverige Försäkring AB</t>
  </si>
  <si>
    <t>516406-0211</t>
  </si>
  <si>
    <t>Bohlin</t>
  </si>
  <si>
    <t>Stockholms Stads Brandförsäkringskontor</t>
  </si>
  <si>
    <t>502002-6281</t>
  </si>
  <si>
    <t>Brandkontor</t>
  </si>
  <si>
    <t>BNP Paribas Cardif Försäkring AB</t>
  </si>
  <si>
    <t>516406-0567</t>
  </si>
  <si>
    <t>Cardif Sak</t>
  </si>
  <si>
    <t>ACE Insurance S.A.-N.V.</t>
  </si>
  <si>
    <t>502044-0136</t>
  </si>
  <si>
    <t>Chubb</t>
  </si>
  <si>
    <t>Cosa Försäkrings AB i likvidation</t>
  </si>
  <si>
    <t>502000-8842</t>
  </si>
  <si>
    <t>Cosa</t>
  </si>
  <si>
    <t>DARAG Försäkring AB</t>
  </si>
  <si>
    <t>516401-8227</t>
  </si>
  <si>
    <t>DARAG Försäkring</t>
  </si>
  <si>
    <t>Dina Försäkring AB</t>
  </si>
  <si>
    <t>516401-8029</t>
  </si>
  <si>
    <t>Dina</t>
  </si>
  <si>
    <t>Dina Försäkringar Göteborg</t>
  </si>
  <si>
    <t>568400-5209</t>
  </si>
  <si>
    <t>Dina Göteborg</t>
  </si>
  <si>
    <t>Dina Försäkringar Jämtland Västernorrland</t>
  </si>
  <si>
    <t>589600-6581</t>
  </si>
  <si>
    <t>Dina JämtVnorrl</t>
  </si>
  <si>
    <t>Dina Försäkringar Kattegatt Ömsesidigt</t>
  </si>
  <si>
    <t>516401-7500</t>
  </si>
  <si>
    <t>Dina Kattegatt</t>
  </si>
  <si>
    <t>Dina Försäkringar Skaraborg-Nerike</t>
  </si>
  <si>
    <t>569000-6852</t>
  </si>
  <si>
    <t>Dina Lidköping</t>
  </si>
  <si>
    <t>Dina Försäkringar Mälardalen AB</t>
  </si>
  <si>
    <t>516406-0476</t>
  </si>
  <si>
    <t>Dina Mälard</t>
  </si>
  <si>
    <t>Dina Försäkringar Nord</t>
  </si>
  <si>
    <t>598800-2100</t>
  </si>
  <si>
    <t>Dina Nord</t>
  </si>
  <si>
    <t>Dina Försäkringar Sydost ömsesidigt</t>
  </si>
  <si>
    <t>567200-4818</t>
  </si>
  <si>
    <t>Dina Sydost</t>
  </si>
  <si>
    <t>Dina Försäkringar Sydöstra Norrland ömsesidigt</t>
  </si>
  <si>
    <t>586000-4539</t>
  </si>
  <si>
    <t>Dina SydöNorrl</t>
  </si>
  <si>
    <t>Dina Försäkringar Västra Hälsingland Dalarna</t>
  </si>
  <si>
    <t>586500-5135</t>
  </si>
  <si>
    <t>Dina VäHälsDala</t>
  </si>
  <si>
    <t>Dina Försäkringar Väst</t>
  </si>
  <si>
    <t>516401-7781</t>
  </si>
  <si>
    <t>Dina Väst</t>
  </si>
  <si>
    <t>Dina Försäkringar Öland</t>
  </si>
  <si>
    <t>532000-1372</t>
  </si>
  <si>
    <t>Dina Öland</t>
  </si>
  <si>
    <t>Electrolux Försäkringsaktiebolag</t>
  </si>
  <si>
    <t>516401-7666</t>
  </si>
  <si>
    <t>Electrolux</t>
  </si>
  <si>
    <t>Ericsson Insurance (Försäkring) AB,c/o Aon Global Risk Consulting AB</t>
  </si>
  <si>
    <t>516406-0534</t>
  </si>
  <si>
    <t>Ericsson</t>
  </si>
  <si>
    <t>Erika Försäkringsaktiebolag (publ)</t>
  </si>
  <si>
    <t>516401-8581</t>
  </si>
  <si>
    <t>Erika</t>
  </si>
  <si>
    <t>Essity Försäkringsaktiebolag</t>
  </si>
  <si>
    <t>516401-8540</t>
  </si>
  <si>
    <t>Essity</t>
  </si>
  <si>
    <t>Falck Försäkringsaktiebolag</t>
  </si>
  <si>
    <t>516401-8474</t>
  </si>
  <si>
    <t>Falck</t>
  </si>
  <si>
    <t>Folksam ömsesidig sakförsäkring</t>
  </si>
  <si>
    <t>502006-1619</t>
  </si>
  <si>
    <t>Folksam Sak</t>
  </si>
  <si>
    <t>Förenade Småkommuners Försäkrings (FSF) Aktiebolag, c/o Bolander &amp; Co AB</t>
  </si>
  <si>
    <t>516406-0617</t>
  </si>
  <si>
    <t>FSF Småkommun</t>
  </si>
  <si>
    <t>GAR-BO Försäkring AB</t>
  </si>
  <si>
    <t>516401-6668</t>
  </si>
  <si>
    <t>GAR-BO</t>
  </si>
  <si>
    <t>Gjensidige Sverige Försäkringsaktiebolag</t>
  </si>
  <si>
    <t>516401-6809</t>
  </si>
  <si>
    <t>Gjensidige</t>
  </si>
  <si>
    <t>Försäkrings AB Göta Lejon</t>
  </si>
  <si>
    <t>516401-8185</t>
  </si>
  <si>
    <t>Göta-Lejon</t>
  </si>
  <si>
    <t>ICA Försäkring AB</t>
  </si>
  <si>
    <t>556966-2975</t>
  </si>
  <si>
    <t>ICA Försäkring</t>
  </si>
  <si>
    <t>If Skadeförsäkring AB (publ)</t>
  </si>
  <si>
    <t>516401-8102</t>
  </si>
  <si>
    <t>If Skade</t>
  </si>
  <si>
    <t>Industria Försäkringsaktiebolag</t>
  </si>
  <si>
    <t>516401-7930</t>
  </si>
  <si>
    <t>Industria</t>
  </si>
  <si>
    <t>Kommunassurans Syd Försäkrings AB</t>
  </si>
  <si>
    <t>516406-0294</t>
  </si>
  <si>
    <t>Kommun Syd</t>
  </si>
  <si>
    <t>Kommungaranti Skandinavien Försäkrings AB</t>
  </si>
  <si>
    <t>516401-8359</t>
  </si>
  <si>
    <t>Kommungaranti</t>
  </si>
  <si>
    <t>Kyrkans Försäkring AB (publ)</t>
  </si>
  <si>
    <t>556660-7965</t>
  </si>
  <si>
    <t>Kyrkans Försäkring</t>
  </si>
  <si>
    <t>Lansen Försäkringsaktiebolag</t>
  </si>
  <si>
    <t>516401-8656</t>
  </si>
  <si>
    <t>Lansen</t>
  </si>
  <si>
    <t>Länsförsäkringar Bergslagen ömsesidigt</t>
  </si>
  <si>
    <t>578000-9956</t>
  </si>
  <si>
    <t>LF Bergslag</t>
  </si>
  <si>
    <t xml:space="preserve">Länsförsäkringar Blekinge </t>
  </si>
  <si>
    <t>536201-0505</t>
  </si>
  <si>
    <t>LF Blekinge</t>
  </si>
  <si>
    <t>Dalarnas Försäkringsbolag</t>
  </si>
  <si>
    <t>583201-4905</t>
  </si>
  <si>
    <t>LF Dalarna</t>
  </si>
  <si>
    <t>Länsförsäkringar Gotland</t>
  </si>
  <si>
    <t>534000-6369</t>
  </si>
  <si>
    <t>LF Gotland</t>
  </si>
  <si>
    <t>Länsförsäkringar Gävleborg</t>
  </si>
  <si>
    <t>585001-3086</t>
  </si>
  <si>
    <t>LF Gävleborg</t>
  </si>
  <si>
    <t xml:space="preserve">Länsförsäkringar Göinge - Kristianstad </t>
  </si>
  <si>
    <t>537000-2320</t>
  </si>
  <si>
    <t>LF Göinge</t>
  </si>
  <si>
    <t>Länsförsäkringar Göteborg och Bohuslän</t>
  </si>
  <si>
    <t>558500-8039</t>
  </si>
  <si>
    <t>LF Göteborg</t>
  </si>
  <si>
    <t>Länsförsäkringar Halland</t>
  </si>
  <si>
    <t>549202-0028</t>
  </si>
  <si>
    <t>LF Halland</t>
  </si>
  <si>
    <t>Länsförsäkringar Jämtland</t>
  </si>
  <si>
    <t>593200-1828</t>
  </si>
  <si>
    <t>LF Jämtland</t>
  </si>
  <si>
    <t>Länsförsäkringar Jönköping</t>
  </si>
  <si>
    <t>526000-5854</t>
  </si>
  <si>
    <t>LF Jönköping</t>
  </si>
  <si>
    <t>Länsförsäkringar Kalmar län</t>
  </si>
  <si>
    <t>532400-3549</t>
  </si>
  <si>
    <t>LF Kalmar</t>
  </si>
  <si>
    <t>Länsförsäkring Kronoberg</t>
  </si>
  <si>
    <t>529501-7189</t>
  </si>
  <si>
    <t>LF Kronoberg</t>
  </si>
  <si>
    <t>Länsförsäkringar Norrbotten</t>
  </si>
  <si>
    <t>597000-3884</t>
  </si>
  <si>
    <t>LF Norrbott</t>
  </si>
  <si>
    <t>Länsförsäkringar Sak Försäkringsaktiebolag (publ)</t>
  </si>
  <si>
    <t>502010-9681</t>
  </si>
  <si>
    <t>LF Sak</t>
  </si>
  <si>
    <t>Länsförsäkringar Skaraborg - ömsesidigt</t>
  </si>
  <si>
    <t>566000-6866</t>
  </si>
  <si>
    <t>LF Skaraborg</t>
  </si>
  <si>
    <t>Länsförsäkringar Skåne ömsesidigt</t>
  </si>
  <si>
    <t>543001-0685</t>
  </si>
  <si>
    <t>LF Skåne</t>
  </si>
  <si>
    <t>Länsförsäkringar Stockholm</t>
  </si>
  <si>
    <t>502002-6265</t>
  </si>
  <si>
    <t>LF Stockholm</t>
  </si>
  <si>
    <t>Länsförsäkringar Södermanland</t>
  </si>
  <si>
    <t>519000-6519</t>
  </si>
  <si>
    <t>LF Söderman</t>
  </si>
  <si>
    <t>Länsförsäkringar Uppsala</t>
  </si>
  <si>
    <t>517600-9529</t>
  </si>
  <si>
    <t>LF Uppsala</t>
  </si>
  <si>
    <t>Länsförsäkringar Värmland</t>
  </si>
  <si>
    <t>573201-8329</t>
  </si>
  <si>
    <t>LF Värmland</t>
  </si>
  <si>
    <t>Länsförsäkringar Västerbotten</t>
  </si>
  <si>
    <t>594001-3161</t>
  </si>
  <si>
    <t>LF Västerbo</t>
  </si>
  <si>
    <t>Länsförsäkringar Västernorrland</t>
  </si>
  <si>
    <t>588000-3842</t>
  </si>
  <si>
    <t>LF Västerno</t>
  </si>
  <si>
    <t>Länsförsäkringar Älvsborg</t>
  </si>
  <si>
    <t>562500-4337</t>
  </si>
  <si>
    <t>LF Älvsborg</t>
  </si>
  <si>
    <t xml:space="preserve">Länsförsäkringar Östgöta </t>
  </si>
  <si>
    <t>522001-1224</t>
  </si>
  <si>
    <t>LF ÖstgötaB</t>
  </si>
  <si>
    <t>LKAB Försäkring AB</t>
  </si>
  <si>
    <t>516406-0187</t>
  </si>
  <si>
    <t>LKAB</t>
  </si>
  <si>
    <t>LMG Försäkrings AB</t>
  </si>
  <si>
    <t>516406-0831</t>
  </si>
  <si>
    <t>LMG</t>
  </si>
  <si>
    <t>LRF Försäkring Skadeförsäkringsaktiebolag</t>
  </si>
  <si>
    <t>516401-8383</t>
  </si>
  <si>
    <t>LRF Skade</t>
  </si>
  <si>
    <t>Svenska Läkemedelsförsäkringen AB</t>
  </si>
  <si>
    <t>516406-0401</t>
  </si>
  <si>
    <t>Läkemedel</t>
  </si>
  <si>
    <t>Landstingens Ömsesidiga Försäkringsbolag</t>
  </si>
  <si>
    <t>516401-8557</t>
  </si>
  <si>
    <t>LÖF</t>
  </si>
  <si>
    <t>Maiden General Försäkrings AB</t>
  </si>
  <si>
    <t>516406-1003</t>
  </si>
  <si>
    <t>Maiden Gen</t>
  </si>
  <si>
    <t>Medicover Försäkrings AB (publ)</t>
  </si>
  <si>
    <t>516406-0435</t>
  </si>
  <si>
    <t>Medicov</t>
  </si>
  <si>
    <t>Moderna Försäkringar, filial till Tryg Forsikring</t>
  </si>
  <si>
    <t>516406-0070</t>
  </si>
  <si>
    <t>Moderna</t>
  </si>
  <si>
    <t>NCC Försäkringsaktiebolag (publ)</t>
  </si>
  <si>
    <t>516401-8151</t>
  </si>
  <si>
    <t>NCC</t>
  </si>
  <si>
    <t>Nordic Guarantee Försäkringsaktiebolag</t>
  </si>
  <si>
    <t>516406-0112</t>
  </si>
  <si>
    <t>NordGuara</t>
  </si>
  <si>
    <t>Nordisk Marinförsäkring AB</t>
  </si>
  <si>
    <t>556862-8183</t>
  </si>
  <si>
    <t>Nordisk Marin</t>
  </si>
  <si>
    <t>Peab Försäkrings AB</t>
  </si>
  <si>
    <t>556511-5408</t>
  </si>
  <si>
    <t>Peab</t>
  </si>
  <si>
    <t>Försäkringsaktiebolaget Portea</t>
  </si>
  <si>
    <t>516406-0302</t>
  </si>
  <si>
    <t>Portea</t>
  </si>
  <si>
    <t>Preem Försäkrings AB</t>
  </si>
  <si>
    <t>516406-0930</t>
  </si>
  <si>
    <t>Preem</t>
  </si>
  <si>
    <t>Försäkringsbolaget PRI Pensionsgaranti, ömsesidigt</t>
  </si>
  <si>
    <t>502014-6279</t>
  </si>
  <si>
    <t>PRI</t>
  </si>
  <si>
    <t>Principle Försäkring AB, c/o Marsh AB</t>
  </si>
  <si>
    <t>556848-7234</t>
  </si>
  <si>
    <t>Principle</t>
  </si>
  <si>
    <t>Protector Försäkring Sverige, filial Protector Forsikring ASA Norge</t>
  </si>
  <si>
    <t>516408-7339</t>
  </si>
  <si>
    <t>Protector</t>
  </si>
  <si>
    <t>Saco Folksam Försäkrings AB</t>
  </si>
  <si>
    <t>516401-6726</t>
  </si>
  <si>
    <t>Saco Folksam</t>
  </si>
  <si>
    <t>Sandvik Försäkrings AB</t>
  </si>
  <si>
    <t>516401-6742</t>
  </si>
  <si>
    <t>Sandvik</t>
  </si>
  <si>
    <t>Sappisure Försäkrings AB, c/o Aon Global Risk Consulting AB</t>
  </si>
  <si>
    <t>516406-0583</t>
  </si>
  <si>
    <t>Sappisure</t>
  </si>
  <si>
    <t>Försäkringsaktiebolaget Skandinaviska Enskilda Captive</t>
  </si>
  <si>
    <t>516401-8532</t>
  </si>
  <si>
    <t>SE Captive</t>
  </si>
  <si>
    <t>Handelsbanken Skadeförsäkrings AB</t>
  </si>
  <si>
    <t>516401-6767</t>
  </si>
  <si>
    <t>SHB Skade</t>
  </si>
  <si>
    <t>Sirius International Försäkringsaktiebolag (publ)</t>
  </si>
  <si>
    <t>516401-8136</t>
  </si>
  <si>
    <t>Sirius Inter</t>
  </si>
  <si>
    <t>Skanska Försäkrings AB</t>
  </si>
  <si>
    <t>516401-8664</t>
  </si>
  <si>
    <t>Skanska</t>
  </si>
  <si>
    <t>Återförsäkringsaktiebolaget SKF</t>
  </si>
  <si>
    <t>516401-7658</t>
  </si>
  <si>
    <t>SKF</t>
  </si>
  <si>
    <t>Solid Försäkringsaktiebolag</t>
  </si>
  <si>
    <t>516401-8482</t>
  </si>
  <si>
    <t>Solid</t>
  </si>
  <si>
    <t>Sparbankernas Försäkrings AB</t>
  </si>
  <si>
    <t>516406-0732</t>
  </si>
  <si>
    <t>Sparbankernas</t>
  </si>
  <si>
    <t>Sparia Group Försäkrings AB</t>
  </si>
  <si>
    <t>516406-0963</t>
  </si>
  <si>
    <t>Sparia Group</t>
  </si>
  <si>
    <t>S:t Erik Försäkrings AB</t>
  </si>
  <si>
    <t>516401-7948</t>
  </si>
  <si>
    <t>St Erik</t>
  </si>
  <si>
    <t>Stockholmsregionens Försäkring AB</t>
  </si>
  <si>
    <t>516406-0641</t>
  </si>
  <si>
    <t>Stockholmsreg</t>
  </si>
  <si>
    <t>Stora Enso Försäkringsaktiebolag</t>
  </si>
  <si>
    <t>516401-8045</t>
  </si>
  <si>
    <t>Stora Enso</t>
  </si>
  <si>
    <t>Svenska Kommun Försäkrings AB</t>
  </si>
  <si>
    <t>516406-0039</t>
  </si>
  <si>
    <t>Sv. Kommun</t>
  </si>
  <si>
    <t>Sveaskog Försäkringsaktiebolag</t>
  </si>
  <si>
    <t>516401-8466</t>
  </si>
  <si>
    <t>SveaSkog</t>
  </si>
  <si>
    <t>Sveriges Ångfartygs Assurans Förening</t>
  </si>
  <si>
    <t>557206-5265</t>
  </si>
  <si>
    <t>Swedish Club</t>
  </si>
  <si>
    <t>SveLand Djurförsäkringar, ömsesidigt</t>
  </si>
  <si>
    <t>545000-7165</t>
  </si>
  <si>
    <t>Sveland Djur</t>
  </si>
  <si>
    <t>Sydkraft Försäkring AB</t>
  </si>
  <si>
    <t>516401-6551</t>
  </si>
  <si>
    <t>Sydkraft</t>
  </si>
  <si>
    <t>Telia Försäkring AB</t>
  </si>
  <si>
    <t>516401-8490</t>
  </si>
  <si>
    <t>Telia Försäkring</t>
  </si>
  <si>
    <t>Tre Kronor Försäkring AB</t>
  </si>
  <si>
    <t>516406-0369</t>
  </si>
  <si>
    <t>Tre Kronor</t>
  </si>
  <si>
    <t>Trygg-Hansa Försäkringsaktiebolag (publ)</t>
  </si>
  <si>
    <t>516401-7799</t>
  </si>
  <si>
    <t>Trygg-Hansa</t>
  </si>
  <si>
    <t>Twincap Försäkrings AB, c/o Aon Global Risk Consulting AB</t>
  </si>
  <si>
    <t>516406-0526</t>
  </si>
  <si>
    <t>Twincap</t>
  </si>
  <si>
    <t>Unionen Medlemsförsäkring AB</t>
  </si>
  <si>
    <t>516401-6791</t>
  </si>
  <si>
    <t>Unionen</t>
  </si>
  <si>
    <t>Vabis Försäkringsaktiebolag</t>
  </si>
  <si>
    <t>516401-7856</t>
  </si>
  <si>
    <t>Vabis</t>
  </si>
  <si>
    <t>Försäkringsaktiebolaget Vattenfall Insurance</t>
  </si>
  <si>
    <t>516401-8391</t>
  </si>
  <si>
    <t>Vattenfall</t>
  </si>
  <si>
    <t>Visenta Försäkringsaktiebolag, c/o Marsh Man. Services Sweden AB</t>
  </si>
  <si>
    <t>516401-8680</t>
  </si>
  <si>
    <t>Visenta</t>
  </si>
  <si>
    <t>Volvo Car Försäkrings AB</t>
  </si>
  <si>
    <t>556877-5778</t>
  </si>
  <si>
    <t>Volvo Car</t>
  </si>
  <si>
    <t>Volvo Group Insurance Försäkringsaktiebolag</t>
  </si>
  <si>
    <t>516401-8037</t>
  </si>
  <si>
    <t>VolvoGro</t>
  </si>
  <si>
    <t>Zürich Insurance plc (Ireland), Sweden Branch</t>
  </si>
  <si>
    <t>516403-8266</t>
  </si>
  <si>
    <t>Zürich IIL</t>
  </si>
  <si>
    <t>Dirual Försäkring AB</t>
  </si>
  <si>
    <t>516406-1078</t>
  </si>
  <si>
    <t>Dirual</t>
  </si>
  <si>
    <t>Samtliga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</si>
</sst>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kr&quot;#,##0_);[Red]\(&quot;kr&quot;#,##0\)"/>
    <numFmt numFmtId="164" formatCode="h\.mm"/>
    <numFmt numFmtId="165" formatCode="#,##0;[Red]&quot;-&quot;#,##0"/>
  </numFmts>
  <fonts count="17">
    <font>
      <sz val="10"/>
      <name val="Arial"/>
    </font>
    <font>
      <sz val="10"/>
      <name val="Arial"/>
    </font>
    <font>
      <sz val="10"/>
      <name val="CG Times (W1)"/>
      <family val="1"/>
    </font>
    <font>
      <sz val="10"/>
      <name val="Helv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6"/>
      <color indexed="22"/>
      <name val="Arial"/>
      <family val="2"/>
    </font>
    <font>
      <b/>
      <sz val="6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1" fillId="2" borderId="0"/>
    <xf numFmtId="0" fontId="2" fillId="0" borderId="0"/>
    <xf numFmtId="0" fontId="8" fillId="0" borderId="0"/>
    <xf numFmtId="0" fontId="15" fillId="4" borderId="0" applyNumberFormat="0" applyBorder="0" applyAlignment="0" applyProtection="0"/>
    <xf numFmtId="0" fontId="8" fillId="0" borderId="0"/>
    <xf numFmtId="0" fontId="15" fillId="0" borderId="0"/>
    <xf numFmtId="9" fontId="8" fillId="0" borderId="0" applyFont="0" applyFill="0" applyBorder="0" applyAlignment="0" applyProtection="0"/>
    <xf numFmtId="0" fontId="16" fillId="0" borderId="0"/>
    <xf numFmtId="165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70">
    <xf numFmtId="0" fontId="0" fillId="0" borderId="0" xfId="0"/>
    <xf numFmtId="3" fontId="8" fillId="3" borderId="9" xfId="1" applyNumberFormat="1" applyFont="1" applyFill="1" applyBorder="1" applyProtection="1">
      <protection locked="0"/>
    </xf>
    <xf numFmtId="3" fontId="8" fillId="3" borderId="8" xfId="1" applyNumberFormat="1" applyFont="1" applyFill="1" applyBorder="1" applyProtection="1">
      <protection locked="0"/>
    </xf>
    <xf numFmtId="0" fontId="4" fillId="3" borderId="0" xfId="3" applyFont="1" applyFill="1" applyAlignment="1" applyProtection="1">
      <alignment vertical="center"/>
      <protection locked="0"/>
    </xf>
    <xf numFmtId="0" fontId="5" fillId="3" borderId="0" xfId="3" applyFont="1" applyFill="1" applyAlignment="1" applyProtection="1">
      <alignment vertical="center"/>
      <protection locked="0"/>
    </xf>
    <xf numFmtId="0" fontId="5" fillId="3" borderId="5" xfId="3" applyFont="1" applyFill="1" applyBorder="1" applyAlignment="1" applyProtection="1">
      <alignment vertical="center"/>
      <protection locked="0"/>
    </xf>
    <xf numFmtId="0" fontId="6" fillId="3" borderId="1" xfId="3" applyFont="1" applyFill="1" applyBorder="1" applyAlignment="1" applyProtection="1">
      <protection locked="0"/>
    </xf>
    <xf numFmtId="0" fontId="6" fillId="3" borderId="2" xfId="3" applyFont="1" applyFill="1" applyBorder="1" applyAlignment="1" applyProtection="1">
      <protection locked="0"/>
    </xf>
    <xf numFmtId="0" fontId="6" fillId="3" borderId="0" xfId="3" applyFont="1" applyFill="1" applyAlignment="1" applyProtection="1">
      <protection locked="0"/>
    </xf>
    <xf numFmtId="0" fontId="6" fillId="3" borderId="3" xfId="3" applyFont="1" applyFill="1" applyBorder="1" applyAlignment="1" applyProtection="1">
      <protection locked="0"/>
    </xf>
    <xf numFmtId="0" fontId="6" fillId="3" borderId="7" xfId="1" applyFont="1" applyFill="1" applyBorder="1" applyAlignment="1" applyProtection="1">
      <alignment horizontal="left"/>
      <protection locked="0"/>
    </xf>
    <xf numFmtId="0" fontId="7" fillId="3" borderId="4" xfId="3" applyFont="1" applyFill="1" applyBorder="1" applyAlignment="1" applyProtection="1">
      <alignment vertical="center"/>
      <protection locked="0"/>
    </xf>
    <xf numFmtId="0" fontId="8" fillId="3" borderId="5" xfId="3" applyFont="1" applyFill="1" applyBorder="1" applyAlignment="1" applyProtection="1">
      <protection locked="0"/>
    </xf>
    <xf numFmtId="0" fontId="8" fillId="3" borderId="6" xfId="3" applyFont="1" applyFill="1" applyBorder="1" applyAlignment="1" applyProtection="1">
      <protection locked="0"/>
    </xf>
    <xf numFmtId="0" fontId="8" fillId="3" borderId="0" xfId="3" applyFont="1" applyFill="1" applyAlignment="1" applyProtection="1">
      <protection locked="0"/>
    </xf>
    <xf numFmtId="0" fontId="8" fillId="3" borderId="8" xfId="1" applyFont="1" applyFill="1" applyBorder="1" applyAlignment="1" applyProtection="1">
      <alignment horizontal="left"/>
      <protection locked="0"/>
    </xf>
    <xf numFmtId="0" fontId="6" fillId="3" borderId="7" xfId="3" applyFont="1" applyFill="1" applyBorder="1" applyAlignment="1" applyProtection="1">
      <alignment horizontal="left"/>
      <protection locked="0"/>
    </xf>
    <xf numFmtId="0" fontId="8" fillId="3" borderId="4" xfId="3" applyFont="1" applyFill="1" applyBorder="1" applyAlignment="1" applyProtection="1">
      <protection locked="0"/>
    </xf>
    <xf numFmtId="0" fontId="8" fillId="3" borderId="8" xfId="3" applyFont="1" applyFill="1" applyBorder="1" applyAlignment="1" applyProtection="1">
      <alignment horizontal="left"/>
      <protection locked="0"/>
    </xf>
    <xf numFmtId="0" fontId="8" fillId="3" borderId="0" xfId="4" applyFont="1" applyFill="1" applyProtection="1"/>
    <xf numFmtId="0" fontId="8" fillId="3" borderId="0" xfId="1" applyFont="1" applyFill="1" applyProtection="1"/>
    <xf numFmtId="1" fontId="7" fillId="3" borderId="0" xfId="1" applyNumberFormat="1" applyFont="1" applyFill="1" applyBorder="1" applyAlignment="1" applyProtection="1">
      <alignment horizontal="center"/>
    </xf>
    <xf numFmtId="0" fontId="9" fillId="3" borderId="0" xfId="1" applyFont="1" applyFill="1" applyProtection="1"/>
    <xf numFmtId="0" fontId="12" fillId="3" borderId="0" xfId="1" applyFont="1" applyFill="1" applyAlignment="1" applyProtection="1">
      <alignment horizontal="center"/>
    </xf>
    <xf numFmtId="0" fontId="7" fillId="3" borderId="0" xfId="2" applyFont="1" applyFill="1" applyAlignment="1" applyProtection="1">
      <alignment horizontal="right"/>
    </xf>
    <xf numFmtId="0" fontId="4" fillId="3" borderId="5" xfId="4" applyNumberFormat="1" applyFont="1" applyFill="1" applyBorder="1" applyAlignment="1" applyProtection="1">
      <alignment horizontal="left"/>
    </xf>
    <xf numFmtId="0" fontId="8" fillId="3" borderId="5" xfId="4" applyFont="1" applyFill="1" applyBorder="1" applyAlignment="1" applyProtection="1"/>
    <xf numFmtId="0" fontId="8" fillId="3" borderId="5" xfId="4" applyFont="1" applyFill="1" applyBorder="1" applyProtection="1"/>
    <xf numFmtId="0" fontId="4" fillId="3" borderId="0" xfId="4" applyNumberFormat="1" applyFont="1" applyFill="1" applyBorder="1" applyAlignment="1" applyProtection="1">
      <alignment horizontal="left"/>
    </xf>
    <xf numFmtId="0" fontId="8" fillId="3" borderId="0" xfId="4" applyFont="1" applyFill="1" applyBorder="1" applyAlignment="1" applyProtection="1"/>
    <xf numFmtId="0" fontId="8" fillId="3" borderId="0" xfId="4" applyFont="1" applyFill="1" applyBorder="1" applyProtection="1"/>
    <xf numFmtId="1" fontId="4" fillId="3" borderId="0" xfId="1" applyNumberFormat="1" applyFont="1" applyFill="1" applyBorder="1" applyAlignment="1" applyProtection="1">
      <alignment horizontal="left"/>
    </xf>
    <xf numFmtId="0" fontId="10" fillId="3" borderId="0" xfId="1" applyFont="1" applyFill="1" applyProtection="1"/>
    <xf numFmtId="0" fontId="13" fillId="3" borderId="0" xfId="1" applyFont="1" applyFill="1" applyAlignment="1" applyProtection="1">
      <alignment horizontal="center"/>
    </xf>
    <xf numFmtId="0" fontId="4" fillId="3" borderId="0" xfId="1" applyFont="1" applyFill="1" applyBorder="1" applyAlignment="1" applyProtection="1">
      <alignment horizontal="right"/>
    </xf>
    <xf numFmtId="1" fontId="7" fillId="3" borderId="0" xfId="1" applyNumberFormat="1" applyFont="1" applyFill="1" applyBorder="1" applyAlignment="1" applyProtection="1">
      <alignment horizontal="left"/>
    </xf>
    <xf numFmtId="0" fontId="11" fillId="3" borderId="0" xfId="1" applyFont="1" applyFill="1" applyAlignment="1" applyProtection="1">
      <alignment horizontal="center"/>
    </xf>
    <xf numFmtId="0" fontId="7" fillId="3" borderId="0" xfId="1" applyFont="1" applyFill="1" applyBorder="1" applyProtection="1"/>
    <xf numFmtId="164" fontId="7" fillId="3" borderId="0" xfId="1" applyNumberFormat="1" applyFont="1" applyFill="1" applyBorder="1" applyProtection="1"/>
    <xf numFmtId="0" fontId="8" fillId="3" borderId="0" xfId="1" applyFont="1" applyFill="1" applyBorder="1" applyProtection="1"/>
    <xf numFmtId="0" fontId="7" fillId="3" borderId="0" xfId="1" applyFont="1" applyFill="1" applyBorder="1" applyAlignment="1" applyProtection="1">
      <alignment horizontal="right"/>
    </xf>
    <xf numFmtId="0" fontId="7" fillId="3" borderId="11" xfId="1" applyFont="1" applyFill="1" applyBorder="1" applyProtection="1"/>
    <xf numFmtId="0" fontId="8" fillId="3" borderId="11" xfId="1" applyFont="1" applyFill="1" applyBorder="1" applyProtection="1"/>
    <xf numFmtId="0" fontId="8" fillId="3" borderId="14" xfId="1" applyFont="1" applyFill="1" applyBorder="1" applyProtection="1"/>
    <xf numFmtId="0" fontId="8" fillId="3" borderId="12" xfId="1" applyFont="1" applyFill="1" applyBorder="1" applyProtection="1"/>
    <xf numFmtId="0" fontId="8" fillId="3" borderId="15" xfId="1" applyFont="1" applyFill="1" applyBorder="1" applyProtection="1"/>
    <xf numFmtId="3" fontId="8" fillId="3" borderId="7" xfId="1" applyNumberFormat="1" applyFont="1" applyFill="1" applyBorder="1" applyProtection="1">
      <protection locked="0"/>
    </xf>
    <xf numFmtId="0" fontId="14" fillId="3" borderId="11" xfId="1" quotePrefix="1" applyFont="1" applyFill="1" applyBorder="1" applyProtection="1"/>
    <xf numFmtId="0" fontId="14" fillId="3" borderId="11" xfId="1" applyFont="1" applyFill="1" applyBorder="1" applyProtection="1"/>
    <xf numFmtId="0" fontId="14" fillId="3" borderId="12" xfId="1" quotePrefix="1" applyFont="1" applyFill="1" applyBorder="1" applyAlignment="1" applyProtection="1"/>
    <xf numFmtId="0" fontId="14" fillId="3" borderId="12" xfId="1" applyFont="1" applyFill="1" applyBorder="1" applyProtection="1"/>
    <xf numFmtId="0" fontId="7" fillId="3" borderId="13" xfId="1" applyFont="1" applyFill="1" applyBorder="1" applyProtection="1"/>
    <xf numFmtId="0" fontId="8" fillId="3" borderId="13" xfId="1" applyFont="1" applyFill="1" applyBorder="1" applyProtection="1"/>
    <xf numFmtId="0" fontId="8" fillId="3" borderId="13" xfId="4" applyFont="1" applyFill="1" applyBorder="1" applyProtection="1"/>
    <xf numFmtId="0" fontId="8" fillId="3" borderId="10" xfId="1" applyNumberFormat="1" applyFont="1" applyFill="1" applyBorder="1" applyProtection="1"/>
    <xf numFmtId="0" fontId="8" fillId="3" borderId="14" xfId="1" applyFont="1" applyFill="1" applyBorder="1" applyAlignment="1" applyProtection="1">
      <alignment horizontal="right"/>
    </xf>
    <xf numFmtId="0" fontId="7" fillId="3" borderId="12" xfId="1" applyFont="1" applyFill="1" applyBorder="1" applyProtection="1"/>
    <xf numFmtId="3" fontId="8" fillId="3" borderId="9" xfId="1" applyNumberFormat="1" applyFont="1" applyFill="1" applyBorder="1" applyAlignment="1" applyProtection="1">
      <protection locked="0"/>
    </xf>
    <xf numFmtId="0" fontId="8" fillId="3" borderId="15" xfId="1" applyFont="1" applyFill="1" applyBorder="1" applyAlignment="1" applyProtection="1">
      <alignment horizontal="right"/>
    </xf>
    <xf numFmtId="0" fontId="10" fillId="3" borderId="0" xfId="1" applyFont="1" applyFill="1" applyBorder="1" applyProtection="1"/>
    <xf numFmtId="0" fontId="4" fillId="3" borderId="0" xfId="1" applyFont="1" applyFill="1" applyBorder="1" applyProtection="1"/>
    <xf numFmtId="0" fontId="8" fillId="3" borderId="0" xfId="5" applyFont="1" applyFill="1" applyBorder="1" applyAlignment="1" applyProtection="1"/>
    <xf numFmtId="0" fontId="8" fillId="3" borderId="10" xfId="1" applyNumberFormat="1" applyFont="1" applyFill="1" applyBorder="1" applyAlignment="1" applyProtection="1"/>
    <xf numFmtId="0" fontId="7" fillId="3" borderId="0" xfId="4" applyFont="1" applyFill="1" applyProtection="1"/>
    <xf numFmtId="0" fontId="8" fillId="3" borderId="0" xfId="1" applyFont="1" applyFill="1" applyBorder="1" applyAlignment="1" applyProtection="1">
      <alignment horizontal="right"/>
    </xf>
    <xf numFmtId="0" fontId="8" fillId="3" borderId="0" xfId="4" applyFont="1" applyFill="1" applyAlignment="1" applyProtection="1"/>
    <xf numFmtId="0" fontId="7" fillId="3" borderId="0" xfId="1" applyFont="1" applyFill="1" applyBorder="1" applyAlignment="1" applyProtection="1"/>
    <xf numFmtId="3" fontId="8" fillId="3" borderId="9" xfId="1" applyNumberFormat="1" applyFont="1" applyFill="1" applyBorder="1" applyAlignment="1" applyProtection="1"/>
    <xf numFmtId="0" fontId="14" fillId="3" borderId="12" xfId="1" quotePrefix="1" applyFont="1" applyFill="1" applyBorder="1" applyAlignment="1" applyProtection="1">
      <alignment wrapText="1"/>
    </xf>
    <xf numFmtId="0" fontId="14" fillId="3" borderId="12" xfId="4" applyFont="1" applyFill="1" applyBorder="1" applyAlignment="1" applyProtection="1"/>
  </cellXfs>
  <cellStyles count="13">
    <cellStyle name="40% - Dekorfärg3 2" xfId="6"/>
    <cellStyle name="Normal" xfId="0" builtinId="0"/>
    <cellStyle name="Normal 2" xfId="4"/>
    <cellStyle name="Normal 2 2" xfId="7"/>
    <cellStyle name="Normal_F60804a" xfId="1"/>
    <cellStyle name="Normal_Kvartal Liv 2004-12-16A" xfId="5"/>
    <cellStyle name="Normal_MRISK-L" xfId="2"/>
    <cellStyle name="Normal_RegIKL" xfId="3"/>
    <cellStyle name="Normalny 13" xfId="8"/>
    <cellStyle name="Procent 2" xfId="9"/>
    <cellStyle name="TableStyleLight1" xfId="10"/>
    <cellStyle name="Tusental (0)_BIA" xfId="11"/>
    <cellStyle name="Valuta (0)_BIA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svarsomr&#229;den/Statistik/Applikationer/FI_STAT/Paradox/IKS/V2/SYS/RegIKS%20-%20K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"/>
      <sheetName val="F. Uppgift om pre_förs kv SKADE"/>
    </sheetNames>
    <sheetDataSet>
      <sheetData sheetId="0">
        <row r="20">
          <cell r="G2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104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106</v>
      </c>
      <c r="B5" s="12"/>
      <c r="C5" s="12"/>
      <c r="D5" s="17" t="s">
        <v>107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10628784</v>
      </c>
      <c r="K15" s="1">
        <v>3027543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2795476</v>
      </c>
      <c r="K17" s="1">
        <v>2795476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498280</v>
      </c>
      <c r="K22" s="1">
        <v>498280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126411</v>
      </c>
      <c r="K25" s="1">
        <v>126411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26344402</v>
      </c>
      <c r="K28" s="1">
        <v>26344402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40393353</v>
      </c>
      <c r="K30" s="67">
        <f>SUM(K14:K19,K21:K28)</f>
        <v>32792112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13500000</v>
      </c>
      <c r="K31" s="57">
        <v>12793849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53893353</v>
      </c>
      <c r="K33" s="67">
        <f>SUM(K30:K32)</f>
        <v>45585961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2850196</v>
      </c>
      <c r="K40" s="1">
        <v>834196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566069</v>
      </c>
      <c r="K42" s="1">
        <v>566069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9728</v>
      </c>
      <c r="K47" s="1">
        <v>9728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1405123</v>
      </c>
      <c r="K53" s="1">
        <v>1405123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4831116</v>
      </c>
      <c r="K56" s="67">
        <f>SUM(K39:K44,K46:K54)</f>
        <v>2815116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1711853</v>
      </c>
      <c r="K57" s="57">
        <v>1523213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6542969</v>
      </c>
      <c r="K59" s="67">
        <f>SUM(K56:K58)</f>
        <v>4338329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7092389</v>
      </c>
      <c r="K66" s="1">
        <v>859687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89560</v>
      </c>
      <c r="K68" s="1">
        <v>89560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2046</v>
      </c>
      <c r="K73" s="1">
        <v>2046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2737807</v>
      </c>
      <c r="K79" s="1">
        <v>2737807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9921802</v>
      </c>
      <c r="K82" s="67">
        <f>SUM(K65:K70,K72:K80)</f>
        <v>3689100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3760110</v>
      </c>
      <c r="K83" s="57">
        <v>2718123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13681912</v>
      </c>
      <c r="K85" s="67">
        <f>SUM(K82:K84)</f>
        <v>6407223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22597859</v>
      </c>
      <c r="K90" s="57">
        <v>20045843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7475809</v>
      </c>
      <c r="K92" s="57">
        <v>3202746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18458132</v>
      </c>
      <c r="K93" s="57">
        <v>13202718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133</v>
      </c>
      <c r="B5" s="12"/>
      <c r="C5" s="12"/>
      <c r="D5" s="17" t="s">
        <v>134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148238284</v>
      </c>
      <c r="K21" s="1">
        <v>138227867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148238284</v>
      </c>
      <c r="K30" s="67">
        <f>SUM(K14:K19,K21:K28)</f>
        <v>138227867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12970827</v>
      </c>
      <c r="K32" s="57">
        <v>12970827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161209111</v>
      </c>
      <c r="K33" s="67">
        <f>SUM(K30:K32)</f>
        <v>151198694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-11212417</v>
      </c>
      <c r="K46" s="1">
        <v>-11212417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-11212417</v>
      </c>
      <c r="K56" s="67">
        <f>SUM(K39:K44,K46:K54)</f>
        <v>-11212417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852221</v>
      </c>
      <c r="K58" s="57">
        <v>852221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-10360196</v>
      </c>
      <c r="K59" s="67">
        <f>SUM(K56:K58)</f>
        <v>-10360196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47084128</v>
      </c>
      <c r="K72" s="1">
        <v>47084128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47084128</v>
      </c>
      <c r="K82" s="67">
        <f>SUM(K65:K70,K72:K80)</f>
        <v>47084128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4356279</v>
      </c>
      <c r="K84" s="57">
        <v>4356279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51440407</v>
      </c>
      <c r="K85" s="67">
        <f>SUM(K82:K84)</f>
        <v>51440407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876619556</v>
      </c>
      <c r="K90" s="57">
        <v>876619556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22602486</v>
      </c>
      <c r="K92" s="57">
        <v>22602486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97678514</v>
      </c>
      <c r="K93" s="57">
        <v>42678514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403</v>
      </c>
      <c r="B5" s="12"/>
      <c r="C5" s="12"/>
      <c r="D5" s="17" t="s">
        <v>404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39285585</v>
      </c>
      <c r="K21" s="1">
        <v>12600360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39285585</v>
      </c>
      <c r="K30" s="67">
        <f>SUM(K14:K19,K21:K28)</f>
        <v>12600360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39285585</v>
      </c>
      <c r="K33" s="67">
        <f>SUM(K30:K32)</f>
        <v>12600360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20237442</v>
      </c>
      <c r="K46" s="1">
        <v>20237442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20237442</v>
      </c>
      <c r="K56" s="67">
        <f>SUM(K39:K44,K46:K54)</f>
        <v>20237442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20237442</v>
      </c>
      <c r="K59" s="67">
        <f>SUM(K56:K58)</f>
        <v>20237442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10348943</v>
      </c>
      <c r="K90" s="57">
        <v>3523575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1515061</v>
      </c>
      <c r="K93" s="57">
        <v>1515061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406</v>
      </c>
      <c r="B5" s="12"/>
      <c r="C5" s="12"/>
      <c r="D5" s="17" t="s">
        <v>407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69713295</v>
      </c>
      <c r="K19" s="1">
        <v>55501200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69713295</v>
      </c>
      <c r="K30" s="67">
        <f>SUM(K14:K19,K21:K28)</f>
        <v>55501200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1230259483</v>
      </c>
      <c r="K31" s="57">
        <v>973710349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12656269</v>
      </c>
      <c r="K32" s="57">
        <v>12656269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1312629047</v>
      </c>
      <c r="K33" s="67">
        <f>SUM(K30:K32)</f>
        <v>1041867818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16146660</v>
      </c>
      <c r="K44" s="1">
        <v>15072527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16146660</v>
      </c>
      <c r="K56" s="67">
        <f>SUM(K39:K44,K46:K54)</f>
        <v>15072527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282597096</v>
      </c>
      <c r="K57" s="57">
        <v>263816644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298743756</v>
      </c>
      <c r="K59" s="67">
        <f>SUM(K56:K58)</f>
        <v>278889171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20241469</v>
      </c>
      <c r="K70" s="1">
        <v>33582613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20241469</v>
      </c>
      <c r="K82" s="67">
        <f>SUM(K65:K70,K72:K80)</f>
        <v>33582613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357560781</v>
      </c>
      <c r="K83" s="57">
        <v>590075454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1424174</v>
      </c>
      <c r="K84" s="57">
        <v>1424174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379226424</v>
      </c>
      <c r="K85" s="67">
        <f>SUM(K82:K84)</f>
        <v>625082241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925342994</v>
      </c>
      <c r="K90" s="57">
        <v>700929594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182937568</v>
      </c>
      <c r="K92" s="57">
        <v>166588625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1908310130</v>
      </c>
      <c r="K93" s="57">
        <v>1390187347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408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409</v>
      </c>
      <c r="B5" s="12"/>
      <c r="C5" s="12"/>
      <c r="D5" s="17" t="s">
        <v>410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384647000</v>
      </c>
      <c r="K23" s="1">
        <v>382927000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384647000</v>
      </c>
      <c r="K30" s="67">
        <f>SUM(K14:K19,K21:K28)</f>
        <v>382927000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384647000</v>
      </c>
      <c r="K33" s="67">
        <f>SUM(K30:K32)</f>
        <v>382927000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295844000</v>
      </c>
      <c r="K48" s="1">
        <v>295844000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295844000</v>
      </c>
      <c r="K56" s="67">
        <f>SUM(K39:K44,K46:K54)</f>
        <v>295844000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295844000</v>
      </c>
      <c r="K59" s="67">
        <f>SUM(K56:K58)</f>
        <v>295844000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20479000</v>
      </c>
      <c r="K74" s="1">
        <v>20479000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20479000</v>
      </c>
      <c r="K82" s="67">
        <f>SUM(K65:K70,K72:K80)</f>
        <v>20479000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20479000</v>
      </c>
      <c r="K85" s="67">
        <f>SUM(K82:K84)</f>
        <v>20479000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172460000</v>
      </c>
      <c r="K90" s="57">
        <v>172460000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16422000</v>
      </c>
      <c r="K92" s="57">
        <v>16422000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1997000</v>
      </c>
      <c r="K93" s="57">
        <v>1997000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412</v>
      </c>
      <c r="B5" s="12"/>
      <c r="C5" s="12"/>
      <c r="D5" s="17" t="s">
        <v>413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12000</v>
      </c>
      <c r="K19" s="1">
        <v>9047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184773552</v>
      </c>
      <c r="K21" s="1">
        <v>169617471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11500000</v>
      </c>
      <c r="K28" s="1">
        <v>11500000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196285552</v>
      </c>
      <c r="K30" s="67">
        <f>SUM(K14:K19,K21:K28)</f>
        <v>181126518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196285552</v>
      </c>
      <c r="K33" s="67">
        <f>SUM(K30:K32)</f>
        <v>181126518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9651800</v>
      </c>
      <c r="K72" s="1">
        <v>9651800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9651800</v>
      </c>
      <c r="K82" s="67">
        <f>SUM(K65:K70,K72:K80)</f>
        <v>9651800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9651800</v>
      </c>
      <c r="K85" s="67">
        <f>SUM(K82:K84)</f>
        <v>9651800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143981070</v>
      </c>
      <c r="K90" s="57">
        <v>132611794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89681303</v>
      </c>
      <c r="K93" s="57">
        <v>74181303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415</v>
      </c>
      <c r="B5" s="12"/>
      <c r="C5" s="12"/>
      <c r="D5" s="17" t="s">
        <v>416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490101393</v>
      </c>
      <c r="K21" s="1">
        <v>486862577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4695164</v>
      </c>
      <c r="K24" s="1">
        <v>3109815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494796557</v>
      </c>
      <c r="K30" s="67">
        <f>SUM(K14:K19,K21:K28)</f>
        <v>489972392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28390598</v>
      </c>
      <c r="K31" s="57">
        <v>24324447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4833129</v>
      </c>
      <c r="K32" s="57">
        <v>1473445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528020284</v>
      </c>
      <c r="K33" s="67">
        <f>SUM(K30:K32)</f>
        <v>515770284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153654865</v>
      </c>
      <c r="K46" s="1">
        <v>153654865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153654865</v>
      </c>
      <c r="K56" s="67">
        <f>SUM(K39:K44,K46:K54)</f>
        <v>153654865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9726571</v>
      </c>
      <c r="K57" s="57">
        <v>9726571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163381436</v>
      </c>
      <c r="K59" s="67">
        <f>SUM(K56:K58)</f>
        <v>163381436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1696273</v>
      </c>
      <c r="K72" s="1">
        <v>1696273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1696273</v>
      </c>
      <c r="K82" s="67">
        <f>SUM(K65:K70,K72:K80)</f>
        <v>1696273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4701577</v>
      </c>
      <c r="K83" s="57">
        <v>4701577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2634877</v>
      </c>
      <c r="K84" s="57">
        <v>2634877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9032727</v>
      </c>
      <c r="K85" s="67">
        <f>SUM(K82:K84)</f>
        <v>9032727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10207122</v>
      </c>
      <c r="K90" s="57">
        <v>8159862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556411</v>
      </c>
      <c r="K92" s="57">
        <v>556411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45353334</v>
      </c>
      <c r="K93" s="57">
        <v>45353334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417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418</v>
      </c>
      <c r="B5" s="12"/>
      <c r="C5" s="12"/>
      <c r="D5" s="17" t="s">
        <v>419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183624943</v>
      </c>
      <c r="K15" s="1">
        <v>183411905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209550992</v>
      </c>
      <c r="K17" s="1">
        <v>209050011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81477800</v>
      </c>
      <c r="K18" s="1">
        <v>81154932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9320283</v>
      </c>
      <c r="K21" s="1">
        <v>9278789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559062267</v>
      </c>
      <c r="K22" s="1">
        <v>553955134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6357127</v>
      </c>
      <c r="K24" s="1">
        <v>6357127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31225703</v>
      </c>
      <c r="K28" s="1">
        <v>31225703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1080619115</v>
      </c>
      <c r="K30" s="67">
        <f>SUM(K14:K19,K21:K28)</f>
        <v>1074433601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1080619115</v>
      </c>
      <c r="K33" s="67">
        <f>SUM(K30:K32)</f>
        <v>1074433601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11992569</v>
      </c>
      <c r="K40" s="1">
        <v>11992569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133472010</v>
      </c>
      <c r="K42" s="1">
        <v>133472010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26604853</v>
      </c>
      <c r="K43" s="1">
        <v>26604853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842983</v>
      </c>
      <c r="K46" s="1">
        <v>842983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266341350</v>
      </c>
      <c r="K47" s="1">
        <v>266341350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205508</v>
      </c>
      <c r="K49" s="1">
        <v>205508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952427</v>
      </c>
      <c r="K53" s="1">
        <v>952427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440411700</v>
      </c>
      <c r="K56" s="67">
        <f>SUM(K39:K44,K46:K54)</f>
        <v>440411700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440411700</v>
      </c>
      <c r="K59" s="67">
        <f>SUM(K56:K58)</f>
        <v>440411700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26099246</v>
      </c>
      <c r="K66" s="1">
        <v>26099246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24448465</v>
      </c>
      <c r="K68" s="1">
        <v>24451857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14132323</v>
      </c>
      <c r="K69" s="1">
        <v>14132323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612253</v>
      </c>
      <c r="K72" s="1">
        <v>612306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169345060</v>
      </c>
      <c r="K73" s="1">
        <v>169178739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162429</v>
      </c>
      <c r="K75" s="1">
        <v>162429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2262330</v>
      </c>
      <c r="K79" s="1">
        <v>2262330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237062106</v>
      </c>
      <c r="K82" s="67">
        <f>SUM(K65:K70,K72:K80)</f>
        <v>236899230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237062106</v>
      </c>
      <c r="K85" s="67">
        <f>SUM(K82:K84)</f>
        <v>236899230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526926000</v>
      </c>
      <c r="K90" s="57">
        <v>524026528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157381000</v>
      </c>
      <c r="K92" s="57">
        <v>157381000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736827000</v>
      </c>
      <c r="K93" s="57">
        <v>736454930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421</v>
      </c>
      <c r="B5" s="12"/>
      <c r="C5" s="12"/>
      <c r="D5" s="17" t="s">
        <v>422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3574156575</v>
      </c>
      <c r="K15" s="1">
        <v>3571309082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3460509760</v>
      </c>
      <c r="K17" s="1">
        <v>3460516482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992434901</v>
      </c>
      <c r="K18" s="1">
        <v>986517497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98849028</v>
      </c>
      <c r="K19" s="1">
        <v>81860229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1284699057</v>
      </c>
      <c r="K21" s="1">
        <v>1154133766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2402832077</v>
      </c>
      <c r="K22" s="1">
        <v>2396093880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442655563</v>
      </c>
      <c r="K24" s="1">
        <v>433494456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12256136961</v>
      </c>
      <c r="K30" s="67">
        <f>SUM(K14:K19,K21:K28)</f>
        <v>12083925392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62959094</v>
      </c>
      <c r="K32" s="57">
        <v>49126625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12319096055</v>
      </c>
      <c r="K33" s="67">
        <f>SUM(K30:K32)</f>
        <v>12133052017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424</v>
      </c>
      <c r="B5" s="12"/>
      <c r="C5" s="12"/>
      <c r="D5" s="17" t="s">
        <v>425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38591406.598499998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38591406.598499998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216632793.56040001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216632793.56040001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22319323.189800002</v>
      </c>
      <c r="K93" s="57">
        <v>22319323.189800002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427</v>
      </c>
      <c r="B5" s="12"/>
      <c r="C5" s="12"/>
      <c r="D5" s="17" t="s">
        <v>428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358982968</v>
      </c>
      <c r="K28" s="1">
        <v>358982968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358982968</v>
      </c>
      <c r="K30" s="67">
        <f>SUM(K14:K19,K21:K28)</f>
        <v>358982968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358982968</v>
      </c>
      <c r="K33" s="67">
        <f>SUM(K30:K32)</f>
        <v>358982968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175474854</v>
      </c>
      <c r="K53" s="1">
        <v>175474854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175474854</v>
      </c>
      <c r="K56" s="67">
        <f>SUM(K39:K44,K46:K54)</f>
        <v>175474854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175474854</v>
      </c>
      <c r="K59" s="67">
        <f>SUM(K56:K58)</f>
        <v>175474854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143814675</v>
      </c>
      <c r="K79" s="1">
        <v>143814675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143814675</v>
      </c>
      <c r="K82" s="67">
        <f>SUM(K65:K70,K72:K80)</f>
        <v>143814675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143814675</v>
      </c>
      <c r="K85" s="67">
        <f>SUM(K82:K84)</f>
        <v>143814675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269134959</v>
      </c>
      <c r="K90" s="57">
        <v>269134959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102116365</v>
      </c>
      <c r="K92" s="57">
        <v>102116365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128303919</v>
      </c>
      <c r="K93" s="57">
        <v>128303919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429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430</v>
      </c>
      <c r="B5" s="12"/>
      <c r="C5" s="12"/>
      <c r="D5" s="17" t="s">
        <v>431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40062547</v>
      </c>
      <c r="K21" s="1">
        <v>23293342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40062547</v>
      </c>
      <c r="K30" s="67">
        <f>SUM(K14:K19,K21:K28)</f>
        <v>23293342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54271407</v>
      </c>
      <c r="K31" s="57">
        <v>53594110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56836910</v>
      </c>
      <c r="K32" s="57">
        <v>51300928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151170864</v>
      </c>
      <c r="K33" s="67">
        <f>SUM(K30:K32)</f>
        <v>128188380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4204945</v>
      </c>
      <c r="K46" s="1">
        <v>4204945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4204945</v>
      </c>
      <c r="K56" s="67">
        <f>SUM(K39:K44,K46:K54)</f>
        <v>4204945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3892262</v>
      </c>
      <c r="K57" s="57">
        <v>3892262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6225066</v>
      </c>
      <c r="K58" s="57">
        <v>6225066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14322273</v>
      </c>
      <c r="K59" s="67">
        <f>SUM(K56:K58)</f>
        <v>14322273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6138427</v>
      </c>
      <c r="K72" s="1">
        <v>6138426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6138427</v>
      </c>
      <c r="K82" s="67">
        <f>SUM(K65:K70,K72:K80)</f>
        <v>6138426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9076605</v>
      </c>
      <c r="K83" s="57">
        <v>9076605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27507654</v>
      </c>
      <c r="K84" s="57">
        <v>22074202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42722686</v>
      </c>
      <c r="K85" s="67">
        <f>SUM(K82:K84)</f>
        <v>37289233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62241186</v>
      </c>
      <c r="K90" s="57">
        <v>32987829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31454982</v>
      </c>
      <c r="K93" s="57">
        <v>18003158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136</v>
      </c>
      <c r="B5" s="12"/>
      <c r="C5" s="12"/>
      <c r="D5" s="17" t="s">
        <v>137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92012517</v>
      </c>
      <c r="K14" s="1">
        <v>88572327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132753787</v>
      </c>
      <c r="K15" s="1">
        <v>130569143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54314910</v>
      </c>
      <c r="K23" s="1">
        <v>54314910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105234397</v>
      </c>
      <c r="K28" s="1">
        <v>105234397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384315611</v>
      </c>
      <c r="K30" s="67">
        <f>SUM(K14:K19,K21:K28)</f>
        <v>378690777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488844118</v>
      </c>
      <c r="K31" s="57">
        <v>488844118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18530298</v>
      </c>
      <c r="K32" s="57">
        <v>18530298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891690027</v>
      </c>
      <c r="K33" s="67">
        <f>SUM(K30:K32)</f>
        <v>886065193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35751614</v>
      </c>
      <c r="K39" s="1">
        <v>33031543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12545782</v>
      </c>
      <c r="K40" s="1">
        <v>12321842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8193699</v>
      </c>
      <c r="K48" s="1">
        <v>8193699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8566572</v>
      </c>
      <c r="K53" s="1">
        <v>8566572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65057667</v>
      </c>
      <c r="K56" s="67">
        <f>SUM(K39:K44,K46:K54)</f>
        <v>62113656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112542768</v>
      </c>
      <c r="K57" s="57">
        <v>112542768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6380465</v>
      </c>
      <c r="K58" s="57">
        <v>6380465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183980900</v>
      </c>
      <c r="K59" s="67">
        <f>SUM(K56:K58)</f>
        <v>181036889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23237959</v>
      </c>
      <c r="K65" s="1">
        <v>21390449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14362441</v>
      </c>
      <c r="K66" s="1">
        <v>11941997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5259737</v>
      </c>
      <c r="K74" s="1">
        <v>5259737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3451929</v>
      </c>
      <c r="K79" s="1">
        <v>3451929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46312066</v>
      </c>
      <c r="K82" s="67">
        <f>SUM(K65:K70,K72:K80)</f>
        <v>42044112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33032444</v>
      </c>
      <c r="K83" s="57">
        <v>33032444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2115422</v>
      </c>
      <c r="K84" s="57">
        <v>2115422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81459932</v>
      </c>
      <c r="K85" s="67">
        <f>SUM(K82:K84)</f>
        <v>77191978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84824441</v>
      </c>
      <c r="K90" s="57">
        <v>84519448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12605552</v>
      </c>
      <c r="K91" s="57">
        <v>12605552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66795806</v>
      </c>
      <c r="K92" s="57">
        <v>66163598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179410914</v>
      </c>
      <c r="K93" s="57">
        <v>168343204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433</v>
      </c>
      <c r="B5" s="12"/>
      <c r="C5" s="12"/>
      <c r="D5" s="17" t="s">
        <v>434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190193249</v>
      </c>
      <c r="K21" s="1">
        <v>101198507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11149701</v>
      </c>
      <c r="K24" s="1">
        <v>19281974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30000000</v>
      </c>
      <c r="K25" s="1">
        <v>30000000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231342950</v>
      </c>
      <c r="K30" s="67">
        <f>SUM(K14:K19,K21:K28)</f>
        <v>150480481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204264489</v>
      </c>
      <c r="K31" s="57">
        <v>95280609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3392356</v>
      </c>
      <c r="K32" s="57">
        <v>3392356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438999795</v>
      </c>
      <c r="K33" s="67">
        <f>SUM(K30:K32)</f>
        <v>249153446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145783</v>
      </c>
      <c r="K46" s="1">
        <v>117792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155655</v>
      </c>
      <c r="K49" s="1">
        <v>155655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301438</v>
      </c>
      <c r="K56" s="67">
        <f>SUM(K39:K44,K46:K54)</f>
        <v>273447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629264</v>
      </c>
      <c r="K57" s="57">
        <v>35081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47214</v>
      </c>
      <c r="K58" s="57">
        <v>47214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977916</v>
      </c>
      <c r="K59" s="67">
        <f>SUM(K56:K58)</f>
        <v>355742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12501722</v>
      </c>
      <c r="K72" s="1">
        <v>9096669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3796412</v>
      </c>
      <c r="K75" s="1">
        <v>3796412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35461896</v>
      </c>
      <c r="K76" s="1">
        <v>35461896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51760030</v>
      </c>
      <c r="K82" s="67">
        <f>SUM(K65:K70,K72:K80)</f>
        <v>48354977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56547139</v>
      </c>
      <c r="K83" s="57">
        <v>6505203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12503612</v>
      </c>
      <c r="K84" s="57">
        <v>12503612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120810781</v>
      </c>
      <c r="K85" s="67">
        <f>SUM(K82:K84)</f>
        <v>67363792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256239983</v>
      </c>
      <c r="K90" s="57">
        <v>158945755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20768807</v>
      </c>
      <c r="K92" s="57">
        <v>20768807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2101615575</v>
      </c>
      <c r="K93" s="57">
        <v>955321105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436</v>
      </c>
      <c r="B5" s="12"/>
      <c r="C5" s="12"/>
      <c r="D5" s="17" t="s">
        <v>437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8915893</v>
      </c>
      <c r="K32" s="57">
        <v>8915893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8915893</v>
      </c>
      <c r="K33" s="67">
        <f>SUM(K30:K32)</f>
        <v>8915893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2459678</v>
      </c>
      <c r="K93" s="57">
        <v>2459678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438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439</v>
      </c>
      <c r="B5" s="12"/>
      <c r="C5" s="12"/>
      <c r="D5" s="17" t="s">
        <v>440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10255534</v>
      </c>
      <c r="K24" s="1">
        <v>3156151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10255534</v>
      </c>
      <c r="K30" s="67">
        <f>SUM(K14:K19,K21:K28)</f>
        <v>3156151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54426523</v>
      </c>
      <c r="K32" s="57">
        <v>54426523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64682057</v>
      </c>
      <c r="K33" s="67">
        <f>SUM(K30:K32)</f>
        <v>57582674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1139636</v>
      </c>
      <c r="K58" s="57">
        <v>1139636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1139636</v>
      </c>
      <c r="K59" s="67">
        <f>SUM(K56:K58)</f>
        <v>1139636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19997923</v>
      </c>
      <c r="K84" s="57">
        <v>19997923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19997923</v>
      </c>
      <c r="K85" s="67">
        <f>SUM(K82:K84)</f>
        <v>19997923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37494756</v>
      </c>
      <c r="K90" s="57">
        <v>30552413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1835541</v>
      </c>
      <c r="K92" s="57">
        <v>1835541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38925603</v>
      </c>
      <c r="K93" s="57">
        <v>38925603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442</v>
      </c>
      <c r="B5" s="12"/>
      <c r="C5" s="12"/>
      <c r="D5" s="17" t="s">
        <v>443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42106478</v>
      </c>
      <c r="K21" s="1">
        <v>27339230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72634</v>
      </c>
      <c r="K24" s="1">
        <v>72634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42179112</v>
      </c>
      <c r="K30" s="67">
        <f>SUM(K14:K19,K21:K28)</f>
        <v>27411864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1639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240430712</v>
      </c>
      <c r="K32" s="57">
        <v>211126642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282609824</v>
      </c>
      <c r="K33" s="67">
        <f>SUM(K30:K32)</f>
        <v>238540145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1999910</v>
      </c>
      <c r="K46" s="1">
        <v>1999910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1999910</v>
      </c>
      <c r="K56" s="67">
        <f>SUM(K39:K44,K46:K54)</f>
        <v>1999910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1584995</v>
      </c>
      <c r="K58" s="57">
        <v>1584995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3584905</v>
      </c>
      <c r="K59" s="67">
        <f>SUM(K56:K58)</f>
        <v>3584905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385265</v>
      </c>
      <c r="K72" s="1">
        <v>385265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385265</v>
      </c>
      <c r="K82" s="67">
        <f>SUM(K65:K70,K72:K80)</f>
        <v>385265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47953</v>
      </c>
      <c r="K83" s="57">
        <v>47953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85483343</v>
      </c>
      <c r="K84" s="57">
        <v>85483343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85916561</v>
      </c>
      <c r="K85" s="67">
        <f>SUM(K82:K84)</f>
        <v>85916561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236576153</v>
      </c>
      <c r="K90" s="57">
        <v>203522665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7838412</v>
      </c>
      <c r="K92" s="57">
        <v>7838412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648116870</v>
      </c>
      <c r="K93" s="57">
        <v>648116870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445</v>
      </c>
      <c r="B5" s="12"/>
      <c r="C5" s="12"/>
      <c r="D5" s="17" t="s">
        <v>446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82590122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5303660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4510973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19958772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888742926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1001106453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1001106453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50779075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14697599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5485704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2766152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37508804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111237334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111237334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11643246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8199245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7403836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-4686851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555972027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578531503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578531503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456740691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132114090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1916238115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447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448</v>
      </c>
      <c r="B5" s="12"/>
      <c r="C5" s="12"/>
      <c r="D5" s="17" t="s">
        <v>449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15097936</v>
      </c>
      <c r="K90" s="57">
        <v>6743224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65472875</v>
      </c>
      <c r="K93" s="57">
        <v>65449313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tabSelected="1"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450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/>
      <c r="B5" s="12"/>
      <c r="C5" s="12"/>
      <c r="D5" s="17"/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1491153955.6074998</v>
      </c>
      <c r="K14" s="1">
        <v>1370629454.8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9681006285.233799</v>
      </c>
      <c r="K15" s="1">
        <v>9299774828.7000008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293429762</v>
      </c>
      <c r="K16" s="1">
        <v>293429762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22534828207.183731</v>
      </c>
      <c r="K17" s="1">
        <v>20982549419.040001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8374486734.1185455</v>
      </c>
      <c r="K18" s="1">
        <v>7434387448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1045770436.1193</v>
      </c>
      <c r="K19" s="1">
        <v>846469322.88259995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14440043467.054399</v>
      </c>
      <c r="K21" s="1">
        <v>10414056768.15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17295360949.336224</v>
      </c>
      <c r="K22" s="1">
        <v>16449940338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4365508023.6399994</v>
      </c>
      <c r="K23" s="1">
        <v>4348182262.6399994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3622371807.5999999</v>
      </c>
      <c r="K24" s="1">
        <v>3007029473.9200001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241334237.67000002</v>
      </c>
      <c r="K25" s="1">
        <v>190071593.94999999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242290283</v>
      </c>
      <c r="K26" s="1">
        <v>198948046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275835760</v>
      </c>
      <c r="K27" s="1">
        <v>275644075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1039020615.4031</v>
      </c>
      <c r="K28" s="1">
        <v>1029275975.4031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84942440523.966614</v>
      </c>
      <c r="K30" s="67">
        <f>SUM(K14:K19,K21:K28)</f>
        <v>76140388768.485703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35572900858.341606</v>
      </c>
      <c r="K31" s="57">
        <v>33703435174.986301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15439043528.834999</v>
      </c>
      <c r="K32" s="57">
        <v>9446887251.4760017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135954384911.14322</v>
      </c>
      <c r="K33" s="67">
        <f>SUM(K30:K32)</f>
        <v>119290711194.948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641878610.19000006</v>
      </c>
      <c r="K39" s="1">
        <v>621106880.89999998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1544217613</v>
      </c>
      <c r="K40" s="1">
        <v>1455562945.05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249518317</v>
      </c>
      <c r="K41" s="1">
        <v>249518317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10724463262</v>
      </c>
      <c r="K42" s="1">
        <v>10219871448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2348823907</v>
      </c>
      <c r="K43" s="1">
        <v>2192403468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257545821.34740001</v>
      </c>
      <c r="K44" s="1">
        <v>243744762.90000001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2841818882.0999999</v>
      </c>
      <c r="K46" s="1">
        <v>2593271109.0999999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5842933547</v>
      </c>
      <c r="K47" s="1">
        <v>5786500419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2467824011.9099998</v>
      </c>
      <c r="K48" s="1">
        <v>2710022261.9099998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94757960.25</v>
      </c>
      <c r="K49" s="1">
        <v>79814788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2488984</v>
      </c>
      <c r="K50" s="1">
        <v>1991081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19379931</v>
      </c>
      <c r="K51" s="1">
        <v>16972802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128461710</v>
      </c>
      <c r="K52" s="1">
        <v>128461710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463980784.5801</v>
      </c>
      <c r="K53" s="1">
        <v>463980784.5801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-4176513</v>
      </c>
      <c r="K54" s="57">
        <v>-4176513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27623916828.377502</v>
      </c>
      <c r="K56" s="67">
        <f>SUM(K39:K44,K46:K54)</f>
        <v>26759046264.440102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12912277571.680901</v>
      </c>
      <c r="K57" s="57">
        <v>12766161797.174801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631579773.71609998</v>
      </c>
      <c r="K58" s="57">
        <v>461458373.71609998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41167774173.774506</v>
      </c>
      <c r="K59" s="67">
        <f>SUM(K56:K58)</f>
        <v>39986666435.331001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235779501.87</v>
      </c>
      <c r="K65" s="1">
        <v>219272978.99000001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7131594145.8000002</v>
      </c>
      <c r="K66" s="1">
        <v>7062854349.71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1225106115</v>
      </c>
      <c r="K67" s="1">
        <v>1225106115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2205436351</v>
      </c>
      <c r="K68" s="1">
        <v>2065936010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2102214814</v>
      </c>
      <c r="K69" s="1">
        <v>1731056714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187893055.88</v>
      </c>
      <c r="K70" s="1">
        <v>235917553.09999999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4880374368.54</v>
      </c>
      <c r="K72" s="1">
        <v>3311119611.3400002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3791760754</v>
      </c>
      <c r="K73" s="1">
        <v>3701515821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231786190</v>
      </c>
      <c r="K74" s="1">
        <v>445010963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982277318.92000008</v>
      </c>
      <c r="K75" s="1">
        <v>891280468.21000004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74434738.25</v>
      </c>
      <c r="K76" s="1">
        <v>54415649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112927039</v>
      </c>
      <c r="K77" s="1">
        <v>94699373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9924345</v>
      </c>
      <c r="K78" s="1">
        <v>9924345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728292277.5905</v>
      </c>
      <c r="K79" s="1">
        <v>729445017.29049993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2953716161</v>
      </c>
      <c r="K80" s="57">
        <v>2937077844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26853517175.850502</v>
      </c>
      <c r="K82" s="67">
        <f>SUM(K65:K70,K72:K80)</f>
        <v>24714632812.640499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9167544547.5077991</v>
      </c>
      <c r="K83" s="57">
        <v>8551459052.6147003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7449768952.6229</v>
      </c>
      <c r="K84" s="57">
        <v>5120225441.9695997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43470830675.981201</v>
      </c>
      <c r="K85" s="67">
        <f>SUM(K82:K84)</f>
        <v>38386317307.2248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67526590921.271606</v>
      </c>
      <c r="K90" s="57">
        <v>60286771365.533798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118735502</v>
      </c>
      <c r="K91" s="57">
        <v>66619671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17857462996.340599</v>
      </c>
      <c r="K92" s="57">
        <v>16373015943.289499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267042090119.88736</v>
      </c>
      <c r="K93" s="57">
        <v>239917859055.99857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138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139</v>
      </c>
      <c r="B5" s="12"/>
      <c r="C5" s="12"/>
      <c r="D5" s="17" t="s">
        <v>140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281497051.25</v>
      </c>
      <c r="K14" s="1">
        <v>238191940.79999998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5105219.5999999996</v>
      </c>
      <c r="K15" s="1">
        <v>2504880.7000000002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705510</v>
      </c>
      <c r="K17" s="1">
        <v>-3186.9599999999996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2359034</v>
      </c>
      <c r="K19" s="1">
        <v>1180247.01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112421424.14000002</v>
      </c>
      <c r="K21" s="1">
        <v>58823020.149999999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130754992.08999999</v>
      </c>
      <c r="K24" s="1">
        <v>11709374.92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4364551.6699999981</v>
      </c>
      <c r="K25" s="1">
        <v>9787693.950000003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537207782.75</v>
      </c>
      <c r="K30" s="67">
        <f>SUM(K14:K19,K21:K28)</f>
        <v>322193970.56999993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26016174.959999993</v>
      </c>
      <c r="K31" s="57">
        <v>25276543.806999996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48876650.260000005</v>
      </c>
      <c r="K32" s="57">
        <v>38141331.609999999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612100607.97000003</v>
      </c>
      <c r="K33" s="67">
        <f>SUM(K30:K32)</f>
        <v>385611845.98699993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21726746.190000005</v>
      </c>
      <c r="K39" s="1">
        <v>17768090.899999999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57543</v>
      </c>
      <c r="K40" s="1">
        <v>39965.05000000001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221719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16210.9</v>
      </c>
      <c r="K44" s="1">
        <v>16210.9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16025783.1</v>
      </c>
      <c r="K46" s="1">
        <v>16019633.1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191590.25</v>
      </c>
      <c r="K49" s="1">
        <v>179684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38239592.440000005</v>
      </c>
      <c r="K56" s="67">
        <f>SUM(K39:K44,K46:K54)</f>
        <v>34023583.949999996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11013459.500000002</v>
      </c>
      <c r="K57" s="57">
        <v>10225997.350000001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725413.54</v>
      </c>
      <c r="K58" s="57">
        <v>721834.54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49978465.480000004</v>
      </c>
      <c r="K59" s="67">
        <f>SUM(K56:K58)</f>
        <v>44971415.839999996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32678943.870000001</v>
      </c>
      <c r="K65" s="1">
        <v>27048327.990000002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593803.80000000005</v>
      </c>
      <c r="K66" s="1">
        <v>516440.7099999999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387341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-4038095.12</v>
      </c>
      <c r="K70" s="1">
        <v>2992.0999999999767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32250619.539999999</v>
      </c>
      <c r="K72" s="1">
        <v>30147085.340000004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55607083.920000009</v>
      </c>
      <c r="K75" s="1">
        <v>55517884.210000001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9781938.25</v>
      </c>
      <c r="K76" s="1">
        <v>-1204217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46552</v>
      </c>
      <c r="K79" s="1">
        <v>1172932.7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127308187.26000002</v>
      </c>
      <c r="K82" s="67">
        <f>SUM(K65:K70,K72:K80)</f>
        <v>113201446.05000001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27393506.919999994</v>
      </c>
      <c r="K83" s="57">
        <v>-5421564.9000000022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9422594.7399999965</v>
      </c>
      <c r="K84" s="57">
        <v>1573274.5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164124288.92000002</v>
      </c>
      <c r="K85" s="67">
        <f>SUM(K82:K84)</f>
        <v>109353155.65000001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297547029</v>
      </c>
      <c r="K90" s="57">
        <v>220794652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142</v>
      </c>
      <c r="B5" s="12"/>
      <c r="C5" s="12"/>
      <c r="D5" s="17" t="s">
        <v>143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11929</v>
      </c>
      <c r="K69" s="1">
        <v>-19532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-2</v>
      </c>
      <c r="K73" s="1">
        <v>-2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231</v>
      </c>
      <c r="K80" s="57">
        <v>231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12158</v>
      </c>
      <c r="K82" s="67">
        <f>SUM(K65:K70,K72:K80)</f>
        <v>-19303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673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12831</v>
      </c>
      <c r="K85" s="67">
        <f>SUM(K82:K84)</f>
        <v>-19303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25244352</v>
      </c>
      <c r="K93" s="57">
        <v>14886094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145</v>
      </c>
      <c r="B5" s="12"/>
      <c r="C5" s="12"/>
      <c r="D5" s="17" t="s">
        <v>146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-392928</v>
      </c>
      <c r="K15" s="1">
        <v>-392018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-69650</v>
      </c>
      <c r="K21" s="1">
        <v>-69650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460</v>
      </c>
      <c r="K22" s="1">
        <v>460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-66156</v>
      </c>
      <c r="K28" s="1">
        <v>-66156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-528274</v>
      </c>
      <c r="K30" s="67">
        <f>SUM(K14:K19,K21:K28)</f>
        <v>-527364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-200747</v>
      </c>
      <c r="K31" s="57">
        <v>-200747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-729021</v>
      </c>
      <c r="K33" s="67">
        <f>SUM(K30:K32)</f>
        <v>-728111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-9084</v>
      </c>
      <c r="K40" s="1">
        <v>-9084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-246079</v>
      </c>
      <c r="K46" s="1">
        <v>-246079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-255163</v>
      </c>
      <c r="K56" s="67">
        <f>SUM(K39:K44,K46:K54)</f>
        <v>-255163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-255163</v>
      </c>
      <c r="K59" s="67">
        <f>SUM(K56:K58)</f>
        <v>-255163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-437813</v>
      </c>
      <c r="K66" s="1">
        <v>-437813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-2173495</v>
      </c>
      <c r="K72" s="1">
        <v>-2173495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-104598</v>
      </c>
      <c r="K79" s="1">
        <v>-104598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-2715906</v>
      </c>
      <c r="K82" s="67">
        <f>SUM(K65:K70,K72:K80)</f>
        <v>-2715906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-141754</v>
      </c>
      <c r="K83" s="57">
        <v>-141754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-2857660</v>
      </c>
      <c r="K85" s="67">
        <f>SUM(K82:K84)</f>
        <v>-2857660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-53536579</v>
      </c>
      <c r="K90" s="57">
        <v>-53536579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-4048850</v>
      </c>
      <c r="K92" s="57">
        <v>-4048850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-15588375</v>
      </c>
      <c r="K93" s="57">
        <v>-15588375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147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148</v>
      </c>
      <c r="B5" s="12"/>
      <c r="C5" s="12"/>
      <c r="D5" s="17" t="s">
        <v>149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79275573</v>
      </c>
      <c r="K15" s="1">
        <v>9430501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721559438</v>
      </c>
      <c r="K17" s="1">
        <v>437079438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356231228</v>
      </c>
      <c r="K18" s="1">
        <v>182573673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94713664</v>
      </c>
      <c r="K21" s="1">
        <v>77145764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77556936</v>
      </c>
      <c r="K22" s="1">
        <v>51013243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27068112</v>
      </c>
      <c r="K23" s="1">
        <v>25124620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86085632</v>
      </c>
      <c r="K24" s="1">
        <v>14643844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48578032</v>
      </c>
      <c r="K26" s="1">
        <v>8027157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1491068615</v>
      </c>
      <c r="K30" s="67">
        <f>SUM(K14:K19,K21:K28)</f>
        <v>805038240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134295159</v>
      </c>
      <c r="K32" s="57">
        <v>-1754273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1625363774</v>
      </c>
      <c r="K33" s="67">
        <f>SUM(K30:K32)</f>
        <v>803283967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25674069</v>
      </c>
      <c r="K40" s="1">
        <v>7602158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411317984</v>
      </c>
      <c r="K42" s="1">
        <v>251930723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138891576</v>
      </c>
      <c r="K43" s="1">
        <v>83479778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35500356</v>
      </c>
      <c r="K46" s="1">
        <v>25716294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35669130</v>
      </c>
      <c r="K47" s="1">
        <v>25782149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19381084</v>
      </c>
      <c r="K48" s="1">
        <v>18205689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7610136</v>
      </c>
      <c r="K49" s="1">
        <v>1995724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6077340</v>
      </c>
      <c r="K51" s="1">
        <v>3670211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680121675</v>
      </c>
      <c r="K56" s="67">
        <f>SUM(K39:K44,K46:K54)</f>
        <v>418382726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20831142</v>
      </c>
      <c r="K58" s="57">
        <v>-31460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700952817</v>
      </c>
      <c r="K59" s="67">
        <f>SUM(K56:K58)</f>
        <v>418351266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25804254</v>
      </c>
      <c r="K66" s="1">
        <v>6723565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97459319</v>
      </c>
      <c r="K68" s="1">
        <v>58586199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106259733</v>
      </c>
      <c r="K69" s="1">
        <v>53625549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76616864</v>
      </c>
      <c r="K72" s="1">
        <v>50743586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33072237</v>
      </c>
      <c r="K73" s="1">
        <v>26341720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3092982</v>
      </c>
      <c r="K74" s="1">
        <v>728795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18142231</v>
      </c>
      <c r="K75" s="1">
        <v>7483722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28748379</v>
      </c>
      <c r="K77" s="1">
        <v>12689987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6292702</v>
      </c>
      <c r="K80" s="57">
        <v>6292702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395488701</v>
      </c>
      <c r="K82" s="67">
        <f>SUM(K65:K70,K72:K80)</f>
        <v>223215825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110203110</v>
      </c>
      <c r="K84" s="57">
        <v>-35325616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505691811</v>
      </c>
      <c r="K85" s="67">
        <f>SUM(K82:K84)</f>
        <v>187890209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811599694</v>
      </c>
      <c r="K90" s="57">
        <v>811599694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116179549</v>
      </c>
      <c r="K92" s="57">
        <v>92324757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1587524303</v>
      </c>
      <c r="K93" s="57">
        <v>702564194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151</v>
      </c>
      <c r="B5" s="12"/>
      <c r="C5" s="12"/>
      <c r="D5" s="17" t="s">
        <v>152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517059</v>
      </c>
      <c r="K17" s="1">
        <v>449542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37765268</v>
      </c>
      <c r="K21" s="1">
        <v>31693856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35688153</v>
      </c>
      <c r="K22" s="1">
        <v>33018199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7384772</v>
      </c>
      <c r="K23" s="1">
        <v>7170591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81355252</v>
      </c>
      <c r="K30" s="67">
        <f>SUM(K14:K19,K21:K28)</f>
        <v>72332188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74109823</v>
      </c>
      <c r="K32" s="57">
        <v>73691013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155465075</v>
      </c>
      <c r="K33" s="67">
        <f>SUM(K30:K32)</f>
        <v>146023201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31157</v>
      </c>
      <c r="K42" s="1">
        <v>31157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12909929</v>
      </c>
      <c r="K46" s="1">
        <v>11520612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15423501</v>
      </c>
      <c r="K47" s="1">
        <v>15423501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6550948</v>
      </c>
      <c r="K48" s="1">
        <v>6550948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34915535</v>
      </c>
      <c r="K56" s="67">
        <f>SUM(K39:K44,K46:K54)</f>
        <v>33526218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31759952</v>
      </c>
      <c r="K58" s="57">
        <v>30698693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66675487</v>
      </c>
      <c r="K59" s="67">
        <f>SUM(K56:K58)</f>
        <v>64224911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318259</v>
      </c>
      <c r="K68" s="1">
        <v>318259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5833522</v>
      </c>
      <c r="K72" s="1">
        <v>5569853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8884529</v>
      </c>
      <c r="K73" s="1">
        <v>8482073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792242</v>
      </c>
      <c r="K74" s="1">
        <v>792242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15828552</v>
      </c>
      <c r="K82" s="67">
        <f>SUM(K65:K70,K72:K80)</f>
        <v>15162427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26526158</v>
      </c>
      <c r="K84" s="57">
        <v>26526158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42354710</v>
      </c>
      <c r="K85" s="67">
        <f>SUM(K82:K84)</f>
        <v>41688585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99469993</v>
      </c>
      <c r="K90" s="57">
        <v>99469993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700000</v>
      </c>
      <c r="K91" s="57">
        <v>700000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22716476</v>
      </c>
      <c r="K92" s="57">
        <v>22545976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75795280</v>
      </c>
      <c r="K93" s="57">
        <v>75681544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154</v>
      </c>
      <c r="B5" s="12"/>
      <c r="C5" s="12"/>
      <c r="D5" s="17" t="s">
        <v>155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19234</v>
      </c>
      <c r="K17" s="1">
        <v>16201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33756373</v>
      </c>
      <c r="K21" s="1">
        <v>26044335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55288255</v>
      </c>
      <c r="K22" s="1">
        <v>48272470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3823685</v>
      </c>
      <c r="K23" s="1">
        <v>3713210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92887547</v>
      </c>
      <c r="K30" s="67">
        <f>SUM(K14:K19,K21:K28)</f>
        <v>78046216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93090437</v>
      </c>
      <c r="K32" s="57">
        <v>92986770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185977984</v>
      </c>
      <c r="K33" s="67">
        <f>SUM(K30:K32)</f>
        <v>171032986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31716</v>
      </c>
      <c r="K42" s="1">
        <v>31716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8013750</v>
      </c>
      <c r="K46" s="1">
        <v>8013750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21085504</v>
      </c>
      <c r="K47" s="1">
        <v>19858009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2978183</v>
      </c>
      <c r="K48" s="1">
        <v>2978183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32109153</v>
      </c>
      <c r="K56" s="67">
        <f>SUM(K39:K44,K46:K54)</f>
        <v>30881658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38856901</v>
      </c>
      <c r="K58" s="57">
        <v>38856901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70966054</v>
      </c>
      <c r="K59" s="67">
        <f>SUM(K56:K58)</f>
        <v>69738559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19443776</v>
      </c>
      <c r="K72" s="1">
        <v>6072761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23091007</v>
      </c>
      <c r="K73" s="1">
        <v>18023354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265251</v>
      </c>
      <c r="K74" s="1">
        <v>265251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42800034</v>
      </c>
      <c r="K82" s="67">
        <f>SUM(K65:K70,K72:K80)</f>
        <v>24361366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32975482</v>
      </c>
      <c r="K84" s="57">
        <v>32975482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75775516</v>
      </c>
      <c r="K85" s="67">
        <f>SUM(K82:K84)</f>
        <v>57336848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116744141</v>
      </c>
      <c r="K90" s="57">
        <v>116744141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20127395</v>
      </c>
      <c r="K92" s="57">
        <v>19333395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102844918</v>
      </c>
      <c r="K93" s="57">
        <v>96965411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157</v>
      </c>
      <c r="B5" s="12"/>
      <c r="C5" s="12"/>
      <c r="D5" s="17" t="s">
        <v>158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396614</v>
      </c>
      <c r="K17" s="1">
        <v>311620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44647304</v>
      </c>
      <c r="K21" s="1">
        <v>33347866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37191836</v>
      </c>
      <c r="K22" s="1">
        <v>32708159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7714417</v>
      </c>
      <c r="K23" s="1">
        <v>7486404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89950171</v>
      </c>
      <c r="K30" s="67">
        <f>SUM(K14:K19,K21:K28)</f>
        <v>73854049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67768867</v>
      </c>
      <c r="K32" s="57">
        <v>67612991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157719038</v>
      </c>
      <c r="K33" s="67">
        <f>SUM(K30:K32)</f>
        <v>141467040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137367</v>
      </c>
      <c r="K42" s="1">
        <v>137367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18676925</v>
      </c>
      <c r="K46" s="1">
        <v>18404035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19574411</v>
      </c>
      <c r="K47" s="1">
        <v>19574411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6090012</v>
      </c>
      <c r="K48" s="1">
        <v>6090012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44478715</v>
      </c>
      <c r="K56" s="67">
        <f>SUM(K39:K44,K46:K54)</f>
        <v>44205825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23207897</v>
      </c>
      <c r="K58" s="57">
        <v>23207897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67686612</v>
      </c>
      <c r="K59" s="67">
        <f>SUM(K56:K58)</f>
        <v>67413722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57186</v>
      </c>
      <c r="K68" s="1">
        <v>57186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39563323</v>
      </c>
      <c r="K72" s="1">
        <v>13661105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17390448</v>
      </c>
      <c r="K73" s="1">
        <v>13688067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751296</v>
      </c>
      <c r="K74" s="1">
        <v>751296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57762253</v>
      </c>
      <c r="K82" s="67">
        <f>SUM(K65:K70,K72:K80)</f>
        <v>28157654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28260521</v>
      </c>
      <c r="K84" s="57">
        <v>28237473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86022774</v>
      </c>
      <c r="K85" s="67">
        <f>SUM(K82:K84)</f>
        <v>56395127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96415953</v>
      </c>
      <c r="K90" s="57">
        <v>96415953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4000000</v>
      </c>
      <c r="K91" s="57">
        <v>4000000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16682456</v>
      </c>
      <c r="K92" s="57">
        <v>16682456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94536404</v>
      </c>
      <c r="K93" s="57">
        <v>82675810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159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160</v>
      </c>
      <c r="B5" s="12"/>
      <c r="C5" s="12"/>
      <c r="D5" s="17" t="s">
        <v>161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1058767</v>
      </c>
      <c r="K17" s="1">
        <v>896450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61267496</v>
      </c>
      <c r="K21" s="1">
        <v>49788576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57158742</v>
      </c>
      <c r="K22" s="1">
        <v>53254316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6756305</v>
      </c>
      <c r="K23" s="1">
        <v>6559440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126241310</v>
      </c>
      <c r="K30" s="67">
        <f>SUM(K14:K19,K21:K28)</f>
        <v>110498782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86736406</v>
      </c>
      <c r="K32" s="57">
        <v>86533977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212977716</v>
      </c>
      <c r="K33" s="67">
        <f>SUM(K30:K32)</f>
        <v>197032759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147412</v>
      </c>
      <c r="K42" s="1">
        <v>147412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20038427</v>
      </c>
      <c r="K46" s="1">
        <v>20038427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21254106</v>
      </c>
      <c r="K47" s="1">
        <v>21254106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4933024</v>
      </c>
      <c r="K48" s="1">
        <v>4933024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46372969</v>
      </c>
      <c r="K56" s="67">
        <f>SUM(K39:K44,K46:K54)</f>
        <v>46372969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30741667</v>
      </c>
      <c r="K58" s="57">
        <v>30741667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77114636</v>
      </c>
      <c r="K59" s="67">
        <f>SUM(K56:K58)</f>
        <v>77114636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433324</v>
      </c>
      <c r="K68" s="1">
        <v>433324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17080240</v>
      </c>
      <c r="K72" s="1">
        <v>13449875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8199986</v>
      </c>
      <c r="K73" s="1">
        <v>8087299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580010</v>
      </c>
      <c r="K74" s="1">
        <v>580010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26293560</v>
      </c>
      <c r="K82" s="67">
        <f>SUM(K65:K70,K72:K80)</f>
        <v>22550508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37488728</v>
      </c>
      <c r="K84" s="57">
        <v>37488728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63782288</v>
      </c>
      <c r="K85" s="67">
        <f>SUM(K82:K84)</f>
        <v>60039236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131042613</v>
      </c>
      <c r="K90" s="57">
        <v>131042613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23402902</v>
      </c>
      <c r="K92" s="57">
        <v>23402902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112110941</v>
      </c>
      <c r="K93" s="57">
        <v>107901195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108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109</v>
      </c>
      <c r="B5" s="12"/>
      <c r="C5" s="12"/>
      <c r="D5" s="17" t="s">
        <v>110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24960813</v>
      </c>
      <c r="K15" s="1">
        <v>24960813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1009201</v>
      </c>
      <c r="K28" s="1">
        <v>1009201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25970014</v>
      </c>
      <c r="K30" s="67">
        <f>SUM(K14:K19,K21:K28)</f>
        <v>25970014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25970014</v>
      </c>
      <c r="K33" s="67">
        <f>SUM(K30:K32)</f>
        <v>25970014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560189396</v>
      </c>
      <c r="K40" s="1">
        <v>560189396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86060279</v>
      </c>
      <c r="K53" s="1">
        <v>86060279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646249675</v>
      </c>
      <c r="K56" s="67">
        <f>SUM(K39:K44,K46:K54)</f>
        <v>646249675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646249675</v>
      </c>
      <c r="K59" s="67">
        <f>SUM(K56:K58)</f>
        <v>646249675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4962948424</v>
      </c>
      <c r="K66" s="1">
        <v>4962948424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372487603</v>
      </c>
      <c r="K79" s="1">
        <v>372487603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365028436</v>
      </c>
      <c r="K80" s="57">
        <v>365028436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5700464463</v>
      </c>
      <c r="K82" s="67">
        <f>SUM(K65:K70,K72:K80)</f>
        <v>5700464463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5700464463</v>
      </c>
      <c r="K85" s="67">
        <f>SUM(K82:K84)</f>
        <v>5700464463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3000650000</v>
      </c>
      <c r="K92" s="57">
        <v>3000650000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78420399000</v>
      </c>
      <c r="K93" s="57">
        <v>78420399000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163</v>
      </c>
      <c r="B5" s="12"/>
      <c r="C5" s="12"/>
      <c r="D5" s="17" t="s">
        <v>164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-278183</v>
      </c>
      <c r="K17" s="1">
        <v>-246331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-9557717</v>
      </c>
      <c r="K21" s="1">
        <v>-7858938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-6901226</v>
      </c>
      <c r="K22" s="1">
        <v>-6160358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-1604540</v>
      </c>
      <c r="K23" s="1">
        <v>-1547870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-18341666</v>
      </c>
      <c r="K30" s="67">
        <f>SUM(K14:K19,K21:K28)</f>
        <v>-15813497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-72456217</v>
      </c>
      <c r="K32" s="57">
        <v>-72379460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-90797883</v>
      </c>
      <c r="K33" s="67">
        <f>SUM(K30:K32)</f>
        <v>-88192957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-745</v>
      </c>
      <c r="K42" s="1">
        <v>-745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-852459</v>
      </c>
      <c r="K46" s="1">
        <v>-852459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-1671125</v>
      </c>
      <c r="K47" s="1">
        <v>-1671125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-1074217</v>
      </c>
      <c r="K48" s="1">
        <v>-1074217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-3598546</v>
      </c>
      <c r="K56" s="67">
        <f>SUM(K39:K44,K46:K54)</f>
        <v>-3598546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-3086881</v>
      </c>
      <c r="K58" s="57">
        <v>-3086881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-6685427</v>
      </c>
      <c r="K59" s="67">
        <f>SUM(K56:K58)</f>
        <v>-6685427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-6821660</v>
      </c>
      <c r="K72" s="1">
        <v>-1165972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-4895486</v>
      </c>
      <c r="K73" s="1">
        <v>-3537890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-518309</v>
      </c>
      <c r="K74" s="1">
        <v>-518309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-12235455</v>
      </c>
      <c r="K82" s="67">
        <f>SUM(K65:K70,K72:K80)</f>
        <v>-5222171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-8400903</v>
      </c>
      <c r="K84" s="57">
        <v>-8400903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-20636358</v>
      </c>
      <c r="K85" s="67">
        <f>SUM(K82:K84)</f>
        <v>-13623074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-81613622</v>
      </c>
      <c r="K90" s="57">
        <v>-81613622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-2300000</v>
      </c>
      <c r="K91" s="57">
        <v>-2300000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-25812453</v>
      </c>
      <c r="K92" s="57">
        <v>-21326053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-115565668</v>
      </c>
      <c r="K93" s="57">
        <v>-71670544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166</v>
      </c>
      <c r="B5" s="12"/>
      <c r="C5" s="12"/>
      <c r="D5" s="17" t="s">
        <v>167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57068</v>
      </c>
      <c r="K17" s="1">
        <v>40274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31591530</v>
      </c>
      <c r="K21" s="1">
        <v>19869239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31674928</v>
      </c>
      <c r="K22" s="1">
        <v>27290579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3294119</v>
      </c>
      <c r="K23" s="1">
        <v>3196409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66617645</v>
      </c>
      <c r="K30" s="67">
        <f>SUM(K14:K19,K21:K28)</f>
        <v>50396501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76860356</v>
      </c>
      <c r="K32" s="57">
        <v>76583179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143478001</v>
      </c>
      <c r="K33" s="67">
        <f>SUM(K30:K32)</f>
        <v>126979680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-79</v>
      </c>
      <c r="K42" s="1">
        <v>-79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14760441</v>
      </c>
      <c r="K46" s="1">
        <v>11321471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13841755</v>
      </c>
      <c r="K47" s="1">
        <v>13841755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2123903</v>
      </c>
      <c r="K48" s="1">
        <v>2123903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30726020</v>
      </c>
      <c r="K56" s="67">
        <f>SUM(K39:K44,K46:K54)</f>
        <v>27287050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29091715</v>
      </c>
      <c r="K58" s="57">
        <v>29091715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59817735</v>
      </c>
      <c r="K59" s="67">
        <f>SUM(K56:K58)</f>
        <v>56378765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13907443</v>
      </c>
      <c r="K72" s="1">
        <v>3996479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7320070</v>
      </c>
      <c r="K73" s="1">
        <v>8416292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198868</v>
      </c>
      <c r="K74" s="1">
        <v>198868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21426381</v>
      </c>
      <c r="K82" s="67">
        <f>SUM(K65:K70,K72:K80)</f>
        <v>12611639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29574758</v>
      </c>
      <c r="K84" s="57">
        <v>29574758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51001139</v>
      </c>
      <c r="K85" s="67">
        <f>SUM(K82:K84)</f>
        <v>42186397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88779722</v>
      </c>
      <c r="K90" s="57">
        <v>88779722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3500000</v>
      </c>
      <c r="K91" s="57">
        <v>3500000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21187767</v>
      </c>
      <c r="K92" s="57">
        <v>19451067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100150954</v>
      </c>
      <c r="K93" s="57">
        <v>81184958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168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169</v>
      </c>
      <c r="B5" s="12"/>
      <c r="C5" s="12"/>
      <c r="D5" s="17" t="s">
        <v>170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289000</v>
      </c>
      <c r="K17" s="1">
        <v>250000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71382000</v>
      </c>
      <c r="K21" s="1">
        <v>58792000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56157000</v>
      </c>
      <c r="K22" s="1">
        <v>51859000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12806000</v>
      </c>
      <c r="K23" s="1">
        <v>12430000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140634000</v>
      </c>
      <c r="K30" s="67">
        <f>SUM(K14:K19,K21:K28)</f>
        <v>123331000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122579000</v>
      </c>
      <c r="K32" s="57">
        <v>121583000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263213000</v>
      </c>
      <c r="K33" s="67">
        <f>SUM(K30:K32)</f>
        <v>244914000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215000</v>
      </c>
      <c r="K42" s="1">
        <v>215000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17644000</v>
      </c>
      <c r="K46" s="1">
        <v>17644000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22875000</v>
      </c>
      <c r="K47" s="1">
        <v>22875000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9398000</v>
      </c>
      <c r="K48" s="1">
        <v>9398000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50132000</v>
      </c>
      <c r="K56" s="67">
        <f>SUM(K39:K44,K46:K54)</f>
        <v>50132000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47506000</v>
      </c>
      <c r="K58" s="57">
        <v>47506000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97638000</v>
      </c>
      <c r="K59" s="67">
        <f>SUM(K56:K58)</f>
        <v>97638000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115000</v>
      </c>
      <c r="K68" s="1">
        <v>115000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19498000</v>
      </c>
      <c r="K72" s="1">
        <v>17953000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11159000</v>
      </c>
      <c r="K73" s="1">
        <v>11159000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1076000</v>
      </c>
      <c r="K74" s="1">
        <v>1076000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31848000</v>
      </c>
      <c r="K82" s="67">
        <f>SUM(K65:K70,K72:K80)</f>
        <v>30303000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45543000</v>
      </c>
      <c r="K84" s="57">
        <v>45543000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77391000</v>
      </c>
      <c r="K85" s="67">
        <f>SUM(K82:K84)</f>
        <v>75846000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163951000</v>
      </c>
      <c r="K90" s="57">
        <v>163951000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26558000</v>
      </c>
      <c r="K92" s="57">
        <v>26558000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128820000</v>
      </c>
      <c r="K93" s="57">
        <v>128820000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172</v>
      </c>
      <c r="B5" s="12"/>
      <c r="C5" s="12"/>
      <c r="D5" s="17" t="s">
        <v>173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60605</v>
      </c>
      <c r="K17" s="1">
        <v>54036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24167579</v>
      </c>
      <c r="K21" s="1">
        <v>20013707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41585421</v>
      </c>
      <c r="K22" s="1">
        <v>38425094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2897478</v>
      </c>
      <c r="K23" s="1">
        <v>2815878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68711083</v>
      </c>
      <c r="K30" s="67">
        <f>SUM(K14:K19,K21:K28)</f>
        <v>61308715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54366664</v>
      </c>
      <c r="K32" s="57">
        <v>54329849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123077747</v>
      </c>
      <c r="K33" s="67">
        <f>SUM(K30:K32)</f>
        <v>115638564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7394411</v>
      </c>
      <c r="K46" s="1">
        <v>7394411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17204199</v>
      </c>
      <c r="K47" s="1">
        <v>17204199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2387128</v>
      </c>
      <c r="K48" s="1">
        <v>2387128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26985738</v>
      </c>
      <c r="K56" s="67">
        <f>SUM(K39:K44,K46:K54)</f>
        <v>26985738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20206977</v>
      </c>
      <c r="K58" s="57">
        <v>20206977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47192715</v>
      </c>
      <c r="K59" s="67">
        <f>SUM(K56:K58)</f>
        <v>47192715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5461967</v>
      </c>
      <c r="K72" s="1">
        <v>4859462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9159489</v>
      </c>
      <c r="K73" s="1">
        <v>6494903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153560</v>
      </c>
      <c r="K74" s="1">
        <v>153560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14775016</v>
      </c>
      <c r="K82" s="67">
        <f>SUM(K65:K70,K72:K80)</f>
        <v>11507925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17788402</v>
      </c>
      <c r="K84" s="57">
        <v>17788402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32563418</v>
      </c>
      <c r="K85" s="67">
        <f>SUM(K82:K84)</f>
        <v>29296327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78162991</v>
      </c>
      <c r="K90" s="57">
        <v>78162991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15676328</v>
      </c>
      <c r="K92" s="57">
        <v>15676328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69161602</v>
      </c>
      <c r="K93" s="57">
        <v>56199784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175</v>
      </c>
      <c r="B5" s="12"/>
      <c r="C5" s="12"/>
      <c r="D5" s="17" t="s">
        <v>176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47279</v>
      </c>
      <c r="K17" s="1">
        <v>42743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24345036</v>
      </c>
      <c r="K21" s="1">
        <v>20288732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41068339</v>
      </c>
      <c r="K22" s="1">
        <v>37972684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2991814</v>
      </c>
      <c r="K23" s="1">
        <v>2906633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68452468</v>
      </c>
      <c r="K30" s="67">
        <f>SUM(K14:K19,K21:K28)</f>
        <v>61210792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53013777</v>
      </c>
      <c r="K32" s="57">
        <v>52864849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121466245</v>
      </c>
      <c r="K33" s="67">
        <f>SUM(K30:K32)</f>
        <v>114075641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22841934</v>
      </c>
      <c r="K46" s="1">
        <v>9834892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13681394</v>
      </c>
      <c r="K47" s="1">
        <v>13681394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1729816</v>
      </c>
      <c r="K48" s="1">
        <v>1729816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38253144</v>
      </c>
      <c r="K56" s="67">
        <f>SUM(K39:K44,K46:K54)</f>
        <v>25246102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20322616</v>
      </c>
      <c r="K58" s="57">
        <v>20322616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58575760</v>
      </c>
      <c r="K59" s="67">
        <f>SUM(K56:K58)</f>
        <v>45568718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34130</v>
      </c>
      <c r="K68" s="1">
        <v>34130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39511435</v>
      </c>
      <c r="K72" s="1">
        <v>5038401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8540831</v>
      </c>
      <c r="K73" s="1">
        <v>6534927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155205</v>
      </c>
      <c r="K74" s="1">
        <v>155205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48241601</v>
      </c>
      <c r="K82" s="67">
        <f>SUM(K65:K70,K72:K80)</f>
        <v>11762663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19321273</v>
      </c>
      <c r="K84" s="57">
        <v>19116263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67562874</v>
      </c>
      <c r="K85" s="67">
        <f>SUM(K82:K84)</f>
        <v>30878926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80306374</v>
      </c>
      <c r="K90" s="57">
        <v>80306374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10894672</v>
      </c>
      <c r="K92" s="57">
        <v>10894672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109648003</v>
      </c>
      <c r="K93" s="57">
        <v>59642918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177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178</v>
      </c>
      <c r="B5" s="12"/>
      <c r="C5" s="12"/>
      <c r="D5" s="17" t="s">
        <v>179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301710</v>
      </c>
      <c r="K17" s="1">
        <v>246733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31548927</v>
      </c>
      <c r="K21" s="1">
        <v>24643044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27034277</v>
      </c>
      <c r="K22" s="1">
        <v>23582071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6639902</v>
      </c>
      <c r="K23" s="1">
        <v>6444935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65524816</v>
      </c>
      <c r="K30" s="67">
        <f>SUM(K14:K19,K21:K28)</f>
        <v>54916783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58869596</v>
      </c>
      <c r="K32" s="57">
        <v>58818138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124394412</v>
      </c>
      <c r="K33" s="67">
        <f>SUM(K30:K32)</f>
        <v>113734921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132186</v>
      </c>
      <c r="K42" s="1">
        <v>132186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12896239</v>
      </c>
      <c r="K46" s="1">
        <v>12896239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8428986</v>
      </c>
      <c r="K47" s="1">
        <v>8428986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4774353</v>
      </c>
      <c r="K48" s="1">
        <v>4774353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26231764</v>
      </c>
      <c r="K56" s="67">
        <f>SUM(K39:K44,K46:K54)</f>
        <v>26231764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21755175</v>
      </c>
      <c r="K58" s="57">
        <v>21755175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47986939</v>
      </c>
      <c r="K59" s="67">
        <f>SUM(K56:K58)</f>
        <v>47986939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113755</v>
      </c>
      <c r="K68" s="1">
        <v>113755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2776486</v>
      </c>
      <c r="K72" s="1">
        <v>2448934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6978585</v>
      </c>
      <c r="K73" s="1">
        <v>6220111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667157</v>
      </c>
      <c r="K74" s="1">
        <v>667157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10535983</v>
      </c>
      <c r="K82" s="67">
        <f>SUM(K65:K70,K72:K80)</f>
        <v>9449957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22428084</v>
      </c>
      <c r="K84" s="57">
        <v>22428084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32964067</v>
      </c>
      <c r="K85" s="67">
        <f>SUM(K82:K84)</f>
        <v>31878041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75497722</v>
      </c>
      <c r="K90" s="57">
        <v>75497722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10559773</v>
      </c>
      <c r="K92" s="57">
        <v>10559773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67429762</v>
      </c>
      <c r="K93" s="57">
        <v>60119658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181</v>
      </c>
      <c r="B5" s="12"/>
      <c r="C5" s="12"/>
      <c r="D5" s="17" t="s">
        <v>182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252749</v>
      </c>
      <c r="K17" s="1">
        <v>206797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45606507</v>
      </c>
      <c r="K21" s="1">
        <v>36743151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43441768</v>
      </c>
      <c r="K22" s="1">
        <v>37212515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6285696</v>
      </c>
      <c r="K23" s="1">
        <v>6100971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95586720</v>
      </c>
      <c r="K30" s="67">
        <f>SUM(K14:K19,K21:K28)</f>
        <v>80263434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61276085</v>
      </c>
      <c r="K32" s="57">
        <v>61231643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156862805</v>
      </c>
      <c r="K33" s="67">
        <f>SUM(K30:K32)</f>
        <v>141495077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56008</v>
      </c>
      <c r="K42" s="1">
        <v>56008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12020332</v>
      </c>
      <c r="K46" s="1">
        <v>11586163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21240493</v>
      </c>
      <c r="K47" s="1">
        <v>21240493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3967816</v>
      </c>
      <c r="K48" s="1">
        <v>3967816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37284649</v>
      </c>
      <c r="K56" s="67">
        <f>SUM(K39:K44,K46:K54)</f>
        <v>36850480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21395163</v>
      </c>
      <c r="K58" s="57">
        <v>21395163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58679812</v>
      </c>
      <c r="K59" s="67">
        <f>SUM(K56:K58)</f>
        <v>58245643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16910902</v>
      </c>
      <c r="K72" s="1">
        <v>5069679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6145737</v>
      </c>
      <c r="K73" s="1">
        <v>5463217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493895</v>
      </c>
      <c r="K74" s="1">
        <v>493895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23550534</v>
      </c>
      <c r="K82" s="67">
        <f>SUM(K65:K70,K72:K80)</f>
        <v>11026791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28997163</v>
      </c>
      <c r="K84" s="57">
        <v>28997163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52547697</v>
      </c>
      <c r="K85" s="67">
        <f>SUM(K82:K84)</f>
        <v>40023954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93223613</v>
      </c>
      <c r="K90" s="57">
        <v>93223613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19916869</v>
      </c>
      <c r="K92" s="57">
        <v>15844769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78713838</v>
      </c>
      <c r="K93" s="57">
        <v>65630065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184</v>
      </c>
      <c r="B5" s="12"/>
      <c r="C5" s="12"/>
      <c r="D5" s="17" t="s">
        <v>185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6666078</v>
      </c>
      <c r="K21" s="1">
        <v>5665934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19785552</v>
      </c>
      <c r="K24" s="1">
        <v>18394118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2500</v>
      </c>
      <c r="K25" s="1">
        <v>2500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26454130</v>
      </c>
      <c r="K30" s="67">
        <f>SUM(K14:K19,K21:K28)</f>
        <v>24062552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45248486</v>
      </c>
      <c r="K31" s="57">
        <v>39291596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56997609</v>
      </c>
      <c r="K32" s="57">
        <v>32376161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128700225</v>
      </c>
      <c r="K33" s="67">
        <f>SUM(K30:K32)</f>
        <v>95730309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1228394</v>
      </c>
      <c r="K57" s="57">
        <v>1228394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1512676</v>
      </c>
      <c r="K58" s="57">
        <v>1512676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2741070</v>
      </c>
      <c r="K59" s="67">
        <f>SUM(K56:K58)</f>
        <v>2741070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420959</v>
      </c>
      <c r="K75" s="1">
        <v>420959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420959</v>
      </c>
      <c r="K82" s="67">
        <f>SUM(K65:K70,K72:K80)</f>
        <v>420959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14003432</v>
      </c>
      <c r="K83" s="57">
        <v>14003432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2669982</v>
      </c>
      <c r="K84" s="57">
        <v>2669982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17094373</v>
      </c>
      <c r="K85" s="67">
        <f>SUM(K82:K84)</f>
        <v>17094373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61378491</v>
      </c>
      <c r="K90" s="57">
        <v>43979773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2882461</v>
      </c>
      <c r="K92" s="57">
        <v>2882461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353492045</v>
      </c>
      <c r="K93" s="57">
        <v>219308684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187</v>
      </c>
      <c r="B5" s="12"/>
      <c r="C5" s="12"/>
      <c r="D5" s="17" t="s">
        <v>188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43047762</v>
      </c>
      <c r="K21" s="1">
        <v>30767099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2277187</v>
      </c>
      <c r="K28" s="1">
        <v>1349178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45324949</v>
      </c>
      <c r="K30" s="67">
        <f>SUM(K14:K19,K21:K28)</f>
        <v>32116277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12265295</v>
      </c>
      <c r="K31" s="57">
        <v>8186535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74686139</v>
      </c>
      <c r="K32" s="57">
        <v>74686139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132276383</v>
      </c>
      <c r="K33" s="67">
        <f>SUM(K30:K32)</f>
        <v>114988951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100980</v>
      </c>
      <c r="K46" s="1">
        <v>100980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100980</v>
      </c>
      <c r="K56" s="67">
        <f>SUM(K39:K44,K46:K54)</f>
        <v>100980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163922</v>
      </c>
      <c r="K58" s="57">
        <v>163922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264902</v>
      </c>
      <c r="K59" s="67">
        <f>SUM(K56:K58)</f>
        <v>264902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26125</v>
      </c>
      <c r="K72" s="1">
        <v>26125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26125</v>
      </c>
      <c r="K82" s="67">
        <f>SUM(K65:K70,K72:K80)</f>
        <v>26125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116683</v>
      </c>
      <c r="K83" s="57">
        <v>116683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5755541</v>
      </c>
      <c r="K84" s="57">
        <v>5755541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5898349</v>
      </c>
      <c r="K85" s="67">
        <f>SUM(K82:K84)</f>
        <v>5898349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56994828</v>
      </c>
      <c r="K90" s="57">
        <v>46262586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47312537</v>
      </c>
      <c r="K93" s="57">
        <v>47312537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189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190</v>
      </c>
      <c r="B5" s="12"/>
      <c r="C5" s="12"/>
      <c r="D5" s="17" t="s">
        <v>191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1679610</v>
      </c>
      <c r="K15" s="1">
        <v>895659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55037</v>
      </c>
      <c r="K19" s="1">
        <v>29454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17467</v>
      </c>
      <c r="K23" s="1">
        <v>9303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7326</v>
      </c>
      <c r="K24" s="1">
        <v>3902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33955</v>
      </c>
      <c r="K27" s="1">
        <v>18226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46429</v>
      </c>
      <c r="K28" s="1">
        <v>24799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1839824</v>
      </c>
      <c r="K30" s="67">
        <f>SUM(K14:K19,K21:K28)</f>
        <v>981343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199805075</v>
      </c>
      <c r="K31" s="57">
        <v>105373688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201644899</v>
      </c>
      <c r="K33" s="67">
        <f>SUM(K30:K32)</f>
        <v>106355031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1228602</v>
      </c>
      <c r="K40" s="1">
        <v>1050967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57681</v>
      </c>
      <c r="K44" s="1">
        <v>57681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7348</v>
      </c>
      <c r="K48" s="1">
        <v>7348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5105</v>
      </c>
      <c r="K49" s="1">
        <v>5105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102805</v>
      </c>
      <c r="K52" s="1">
        <v>102805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50108</v>
      </c>
      <c r="K53" s="1">
        <v>50108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1451649</v>
      </c>
      <c r="K56" s="67">
        <f>SUM(K39:K44,K46:K54)</f>
        <v>1274014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37044898</v>
      </c>
      <c r="K57" s="57">
        <v>27070956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38496547</v>
      </c>
      <c r="K59" s="67">
        <f>SUM(K56:K58)</f>
        <v>28344970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326381</v>
      </c>
      <c r="K66" s="1">
        <v>326381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9888</v>
      </c>
      <c r="K70" s="1">
        <v>9888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336269</v>
      </c>
      <c r="K82" s="67">
        <f>SUM(K65:K70,K72:K80)</f>
        <v>336269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11142773</v>
      </c>
      <c r="K83" s="57">
        <v>6364974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11479042</v>
      </c>
      <c r="K85" s="67">
        <f>SUM(K82:K84)</f>
        <v>6701243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87591678</v>
      </c>
      <c r="K90" s="57">
        <v>46655143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17403425</v>
      </c>
      <c r="K92" s="57">
        <v>6385029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1883239</v>
      </c>
      <c r="K93" s="57">
        <v>690930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112</v>
      </c>
      <c r="B5" s="12"/>
      <c r="C5" s="12"/>
      <c r="D5" s="17" t="s">
        <v>113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293427762</v>
      </c>
      <c r="K16" s="1">
        <v>293427762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293427762</v>
      </c>
      <c r="K30" s="67">
        <f>SUM(K14:K19,K21:K28)</f>
        <v>293427762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293427762</v>
      </c>
      <c r="K33" s="67">
        <f>SUM(K30:K32)</f>
        <v>293427762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249518317</v>
      </c>
      <c r="K41" s="1">
        <v>249518317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249518317</v>
      </c>
      <c r="K56" s="67">
        <f>SUM(K39:K44,K46:K54)</f>
        <v>249518317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249518317</v>
      </c>
      <c r="K59" s="67">
        <f>SUM(K56:K58)</f>
        <v>249518317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1224707115</v>
      </c>
      <c r="K67" s="1">
        <v>1224707115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645311975</v>
      </c>
      <c r="K80" s="57">
        <v>645311975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1870019090</v>
      </c>
      <c r="K82" s="67">
        <f>SUM(K65:K70,K72:K80)</f>
        <v>1870019090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1870019090</v>
      </c>
      <c r="K85" s="67">
        <f>SUM(K82:K84)</f>
        <v>1870019090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464224000</v>
      </c>
      <c r="K92" s="57">
        <v>464224000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20510951000</v>
      </c>
      <c r="K93" s="57">
        <v>20510951000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193</v>
      </c>
      <c r="B5" s="12"/>
      <c r="C5" s="12"/>
      <c r="D5" s="17" t="s">
        <v>194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6159556</v>
      </c>
      <c r="K21" s="1">
        <v>4820676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6159556</v>
      </c>
      <c r="K30" s="67">
        <f>SUM(K14:K19,K21:K28)</f>
        <v>4820676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81233878</v>
      </c>
      <c r="K31" s="57">
        <v>62155517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15845057</v>
      </c>
      <c r="K32" s="57">
        <v>11985822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103238491</v>
      </c>
      <c r="K33" s="67">
        <f>SUM(K30:K32)</f>
        <v>78962015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188724</v>
      </c>
      <c r="K46" s="1">
        <v>188724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188724</v>
      </c>
      <c r="K56" s="67">
        <f>SUM(K39:K44,K46:K54)</f>
        <v>188724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1966208</v>
      </c>
      <c r="K57" s="57">
        <v>1966208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935906</v>
      </c>
      <c r="K58" s="57">
        <v>935906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3090838</v>
      </c>
      <c r="K59" s="67">
        <f>SUM(K56:K58)</f>
        <v>3090838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6177115</v>
      </c>
      <c r="K72" s="1">
        <v>6177115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6177115</v>
      </c>
      <c r="K82" s="67">
        <f>SUM(K65:K70,K72:K80)</f>
        <v>6177115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9581961</v>
      </c>
      <c r="K83" s="57">
        <v>9581961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1107001</v>
      </c>
      <c r="K84" s="57">
        <v>1107001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16866077</v>
      </c>
      <c r="K85" s="67">
        <f>SUM(K82:K84)</f>
        <v>16866077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22643214</v>
      </c>
      <c r="K93" s="57">
        <v>22643214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196</v>
      </c>
      <c r="B5" s="12"/>
      <c r="C5" s="12"/>
      <c r="D5" s="17" t="s">
        <v>197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156905801</v>
      </c>
      <c r="K27" s="1">
        <v>156905801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156905801</v>
      </c>
      <c r="K30" s="67">
        <f>SUM(K14:K19,K21:K28)</f>
        <v>156905801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156905801</v>
      </c>
      <c r="K33" s="67">
        <f>SUM(K30:K32)</f>
        <v>156905801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8165</v>
      </c>
      <c r="K48" s="1">
        <v>8165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60824413</v>
      </c>
      <c r="K52" s="1">
        <v>60824413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60832578</v>
      </c>
      <c r="K56" s="67">
        <f>SUM(K39:K44,K46:K54)</f>
        <v>60832578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60832578</v>
      </c>
      <c r="K59" s="67">
        <f>SUM(K56:K58)</f>
        <v>60832578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2825686</v>
      </c>
      <c r="K78" s="1">
        <v>2825686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2825686</v>
      </c>
      <c r="K82" s="67">
        <f>SUM(K65:K70,K72:K80)</f>
        <v>2825686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2825686</v>
      </c>
      <c r="K85" s="67">
        <f>SUM(K82:K84)</f>
        <v>2825686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32922237</v>
      </c>
      <c r="K90" s="57">
        <v>32922237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4306315</v>
      </c>
      <c r="K92" s="57">
        <v>4306315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2717890</v>
      </c>
      <c r="K93" s="57">
        <v>2717890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198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199</v>
      </c>
      <c r="B5" s="12"/>
      <c r="C5" s="12"/>
      <c r="D5" s="17" t="s">
        <v>200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156231817</v>
      </c>
      <c r="K14" s="1">
        <v>156231817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2356803903</v>
      </c>
      <c r="K15" s="1">
        <v>2354071115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3409028029</v>
      </c>
      <c r="K17" s="1">
        <v>3395346506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1135653137</v>
      </c>
      <c r="K18" s="1">
        <v>1131375905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36737646</v>
      </c>
      <c r="K19" s="1">
        <v>36344946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312265265</v>
      </c>
      <c r="K21" s="1">
        <v>256564553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4222314907</v>
      </c>
      <c r="K22" s="1">
        <v>4152564865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883619541</v>
      </c>
      <c r="K23" s="1">
        <v>883294160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100349713</v>
      </c>
      <c r="K24" s="1">
        <v>83284312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28310352</v>
      </c>
      <c r="K27" s="1">
        <v>28275213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100980683</v>
      </c>
      <c r="K28" s="1">
        <v>100980683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12742294993</v>
      </c>
      <c r="K30" s="67">
        <f>SUM(K14:K19,K21:K28)</f>
        <v>12578334075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2126102</v>
      </c>
      <c r="K31" s="57">
        <v>2126102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18327386</v>
      </c>
      <c r="K32" s="57">
        <v>18327386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12762748481</v>
      </c>
      <c r="K33" s="67">
        <f>SUM(K30:K32)</f>
        <v>12598787563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65004842</v>
      </c>
      <c r="K39" s="1">
        <v>65004842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545672212</v>
      </c>
      <c r="K40" s="1">
        <v>545672212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2287572087</v>
      </c>
      <c r="K42" s="1">
        <v>2286958882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479017545</v>
      </c>
      <c r="K43" s="1">
        <v>479017545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14813864</v>
      </c>
      <c r="K44" s="1">
        <v>14813864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69261169</v>
      </c>
      <c r="K46" s="1">
        <v>65375551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2129381052</v>
      </c>
      <c r="K47" s="1">
        <v>2112026052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577921736</v>
      </c>
      <c r="K48" s="1">
        <v>577921736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7106366</v>
      </c>
      <c r="K49" s="1">
        <v>5936481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24983047</v>
      </c>
      <c r="K52" s="1">
        <v>24983047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41495055</v>
      </c>
      <c r="K53" s="1">
        <v>41495055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6242228975</v>
      </c>
      <c r="K56" s="67">
        <f>SUM(K39:K44,K46:K54)</f>
        <v>6219205267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1464746</v>
      </c>
      <c r="K58" s="57">
        <v>1464746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6243693721</v>
      </c>
      <c r="K59" s="67">
        <f>SUM(K56:K58)</f>
        <v>6220670013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60034051</v>
      </c>
      <c r="K65" s="1">
        <v>60034051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1107340992</v>
      </c>
      <c r="K66" s="1">
        <v>1107296323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287466784</v>
      </c>
      <c r="K68" s="1">
        <v>285594395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343510883</v>
      </c>
      <c r="K69" s="1">
        <v>339308662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5990469</v>
      </c>
      <c r="K70" s="1">
        <v>5990469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191654999</v>
      </c>
      <c r="K72" s="1">
        <v>156099096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1272304024</v>
      </c>
      <c r="K73" s="1">
        <v>1259258125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105710261</v>
      </c>
      <c r="K74" s="1">
        <v>105710261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40176473</v>
      </c>
      <c r="K75" s="1">
        <v>35432615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4408755</v>
      </c>
      <c r="K78" s="1">
        <v>4408755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40633660</v>
      </c>
      <c r="K79" s="1">
        <v>40633660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239652837</v>
      </c>
      <c r="K80" s="57">
        <v>239652837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3698884188</v>
      </c>
      <c r="K82" s="67">
        <f>SUM(K65:K70,K72:K80)</f>
        <v>3639419249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29150</v>
      </c>
      <c r="K83" s="57">
        <v>29150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4959099</v>
      </c>
      <c r="K84" s="57">
        <v>4959099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3703872437</v>
      </c>
      <c r="K85" s="67">
        <f>SUM(K82:K84)</f>
        <v>3644407498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7438537087</v>
      </c>
      <c r="K90" s="57">
        <v>7347341802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29519000</v>
      </c>
      <c r="K91" s="57">
        <v>29519000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1707706000</v>
      </c>
      <c r="K92" s="57">
        <v>1686717882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20172243059</v>
      </c>
      <c r="K93" s="57">
        <v>19992583357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202</v>
      </c>
      <c r="B5" s="12"/>
      <c r="C5" s="12"/>
      <c r="D5" s="17" t="s">
        <v>203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-16710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-16710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-16710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7170480</v>
      </c>
      <c r="K72" s="1">
        <v>7170480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538376</v>
      </c>
      <c r="K75" s="1">
        <v>214443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7708856</v>
      </c>
      <c r="K82" s="67">
        <f>SUM(K65:K70,K72:K80)</f>
        <v>7384923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7708856</v>
      </c>
      <c r="K85" s="67">
        <f>SUM(K82:K84)</f>
        <v>7384923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281368</v>
      </c>
      <c r="K93" s="57">
        <v>-9312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205</v>
      </c>
      <c r="B5" s="12"/>
      <c r="C5" s="12"/>
      <c r="D5" s="17" t="s">
        <v>206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52661786</v>
      </c>
      <c r="K21" s="1">
        <v>46463636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2100000</v>
      </c>
      <c r="K24" s="1">
        <v>1730236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100724935</v>
      </c>
      <c r="K25" s="1">
        <v>83227462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155486721</v>
      </c>
      <c r="K30" s="67">
        <f>SUM(K14:K19,K21:K28)</f>
        <v>131421334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1513926</v>
      </c>
      <c r="K31" s="57">
        <v>1310130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1261723</v>
      </c>
      <c r="K32" s="57">
        <v>1187282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158262370</v>
      </c>
      <c r="K33" s="67">
        <f>SUM(K30:K32)</f>
        <v>133918746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3788318</v>
      </c>
      <c r="K46" s="1">
        <v>3788318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1410600</v>
      </c>
      <c r="K50" s="1">
        <v>1410600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5198918</v>
      </c>
      <c r="K56" s="67">
        <f>SUM(K39:K44,K46:K54)</f>
        <v>5198918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5198918</v>
      </c>
      <c r="K59" s="67">
        <f>SUM(K56:K58)</f>
        <v>5198918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44938627</v>
      </c>
      <c r="K72" s="1">
        <v>44938627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511500</v>
      </c>
      <c r="K75" s="1">
        <v>511500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7125323</v>
      </c>
      <c r="K76" s="1">
        <v>7125323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52575450</v>
      </c>
      <c r="K82" s="67">
        <f>SUM(K65:K70,K72:K80)</f>
        <v>52575450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52575450</v>
      </c>
      <c r="K85" s="67">
        <f>SUM(K82:K84)</f>
        <v>52575450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450047106</v>
      </c>
      <c r="K90" s="57">
        <v>406473911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32122954</v>
      </c>
      <c r="K92" s="57">
        <v>32122954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130922143</v>
      </c>
      <c r="K93" s="57">
        <v>128222143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207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208</v>
      </c>
      <c r="B5" s="12"/>
      <c r="C5" s="12"/>
      <c r="D5" s="17" t="s">
        <v>209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46762912.3675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32959348.633799996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474696631.18373096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214267794.11854601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-7433538.6341999993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499343530.91439992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398309717.33622295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4823713.51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1663730109.4299998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1663730109.4299998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211</v>
      </c>
      <c r="B5" s="12"/>
      <c r="C5" s="12"/>
      <c r="D5" s="17" t="s">
        <v>212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10744285</v>
      </c>
      <c r="K17" s="1">
        <v>9860285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6917045</v>
      </c>
      <c r="K18" s="1">
        <v>6163045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96655415</v>
      </c>
      <c r="K21" s="1">
        <v>62016992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19588336</v>
      </c>
      <c r="K24" s="1">
        <v>14885836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133905081</v>
      </c>
      <c r="K30" s="67">
        <f>SUM(K14:K19,K21:K28)</f>
        <v>92926158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133905081</v>
      </c>
      <c r="K33" s="67">
        <f>SUM(K30:K32)</f>
        <v>92926158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5880232</v>
      </c>
      <c r="K42" s="1">
        <v>5880232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1355651</v>
      </c>
      <c r="K43" s="1">
        <v>1355651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2195860</v>
      </c>
      <c r="K46" s="1">
        <v>2195860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538115</v>
      </c>
      <c r="K49" s="1">
        <v>538115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9969858</v>
      </c>
      <c r="K56" s="67">
        <f>SUM(K39:K44,K46:K54)</f>
        <v>9969858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9969858</v>
      </c>
      <c r="K59" s="67">
        <f>SUM(K56:K58)</f>
        <v>9969858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1153869</v>
      </c>
      <c r="K68" s="1">
        <v>1153869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1860299</v>
      </c>
      <c r="K69" s="1">
        <v>1860299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40954188</v>
      </c>
      <c r="K72" s="1">
        <v>30779538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1565995</v>
      </c>
      <c r="K75" s="1">
        <v>1565995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45534351</v>
      </c>
      <c r="K82" s="67">
        <f>SUM(K65:K70,K72:K80)</f>
        <v>35359701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45534351</v>
      </c>
      <c r="K85" s="67">
        <f>SUM(K82:K84)</f>
        <v>35359701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100550170</v>
      </c>
      <c r="K90" s="57">
        <v>70137260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9205514</v>
      </c>
      <c r="K92" s="57">
        <v>9205514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107525707</v>
      </c>
      <c r="K93" s="57">
        <v>95401821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214</v>
      </c>
      <c r="B5" s="12"/>
      <c r="C5" s="12"/>
      <c r="D5" s="17" t="s">
        <v>215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65881282</v>
      </c>
      <c r="K15" s="1">
        <v>64773949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176038684</v>
      </c>
      <c r="K17" s="1">
        <v>173412546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86798580</v>
      </c>
      <c r="K18" s="1">
        <v>85467203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32621817</v>
      </c>
      <c r="K21" s="1">
        <v>16733782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137862153</v>
      </c>
      <c r="K22" s="1">
        <v>134475768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3307580</v>
      </c>
      <c r="K24" s="1">
        <v>2012580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5851693</v>
      </c>
      <c r="K28" s="1">
        <v>5851693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508361789</v>
      </c>
      <c r="K30" s="67">
        <f>SUM(K14:K19,K21:K28)</f>
        <v>482727521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508361789</v>
      </c>
      <c r="K33" s="67">
        <f>SUM(K30:K32)</f>
        <v>482727521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4408059</v>
      </c>
      <c r="K40" s="1">
        <v>4386714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75703867</v>
      </c>
      <c r="K42" s="1">
        <v>75703867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31953354</v>
      </c>
      <c r="K43" s="1">
        <v>31953354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23810989</v>
      </c>
      <c r="K46" s="1">
        <v>23810989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52527125</v>
      </c>
      <c r="K47" s="1">
        <v>52527125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769362</v>
      </c>
      <c r="K49" s="1">
        <v>769362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-13770</v>
      </c>
      <c r="K53" s="1">
        <v>-13770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189158986</v>
      </c>
      <c r="K56" s="67">
        <f>SUM(K39:K44,K46:K54)</f>
        <v>189137641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189158986</v>
      </c>
      <c r="K59" s="67">
        <f>SUM(K56:K58)</f>
        <v>189137641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9117859</v>
      </c>
      <c r="K66" s="1">
        <v>9076947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11543389</v>
      </c>
      <c r="K68" s="1">
        <v>10699302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20577759</v>
      </c>
      <c r="K69" s="1">
        <v>16956957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10377161</v>
      </c>
      <c r="K72" s="1">
        <v>10377161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26122864</v>
      </c>
      <c r="K73" s="1">
        <v>22323400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1948461</v>
      </c>
      <c r="K75" s="1">
        <v>1948461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426651</v>
      </c>
      <c r="K79" s="1">
        <v>426651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80114144</v>
      </c>
      <c r="K82" s="67">
        <f>SUM(K65:K70,K72:K80)</f>
        <v>71808879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80114144</v>
      </c>
      <c r="K85" s="67">
        <f>SUM(K82:K84)</f>
        <v>71808879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237458579</v>
      </c>
      <c r="K90" s="57">
        <v>222094919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64403004</v>
      </c>
      <c r="K92" s="57">
        <v>63619200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128693995</v>
      </c>
      <c r="K93" s="57">
        <v>90509628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217</v>
      </c>
      <c r="B5" s="12"/>
      <c r="C5" s="12"/>
      <c r="D5" s="17" t="s">
        <v>218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149619370</v>
      </c>
      <c r="K14" s="1">
        <v>149619370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1102166040</v>
      </c>
      <c r="K15" s="1">
        <v>1095911882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6845240571</v>
      </c>
      <c r="K17" s="1">
        <v>6817238864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1672738042</v>
      </c>
      <c r="K18" s="1">
        <v>1670164042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502101985</v>
      </c>
      <c r="K19" s="1">
        <v>362471253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1331178747</v>
      </c>
      <c r="K21" s="1">
        <v>1084567312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2509035096</v>
      </c>
      <c r="K22" s="1">
        <v>2458801342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344451363</v>
      </c>
      <c r="K23" s="1">
        <v>344451363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834016385</v>
      </c>
      <c r="K24" s="1">
        <v>584323426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146688790</v>
      </c>
      <c r="K26" s="1">
        <v>146688790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11719478</v>
      </c>
      <c r="K27" s="1">
        <v>11719478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1666066</v>
      </c>
      <c r="K28" s="1">
        <v>1666066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15450621933</v>
      </c>
      <c r="K30" s="67">
        <f>SUM(K14:K19,K21:K28)</f>
        <v>14727623188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28494790153</v>
      </c>
      <c r="K31" s="57">
        <v>27514377114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1317829075</v>
      </c>
      <c r="K32" s="57">
        <v>1080918816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45263241161</v>
      </c>
      <c r="K33" s="67">
        <f>SUM(K30:K32)</f>
        <v>43322919118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55872405</v>
      </c>
      <c r="K39" s="1">
        <v>55872405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115645279</v>
      </c>
      <c r="K40" s="1">
        <v>111630030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4044949865</v>
      </c>
      <c r="K42" s="1">
        <v>4029732589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581992169</v>
      </c>
      <c r="K43" s="1">
        <v>581992169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166651690</v>
      </c>
      <c r="K44" s="1">
        <v>107956436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428032288</v>
      </c>
      <c r="K46" s="1">
        <v>421658804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939868685</v>
      </c>
      <c r="K47" s="1">
        <v>938011335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244078316</v>
      </c>
      <c r="K48" s="1">
        <v>244078316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30921047</v>
      </c>
      <c r="K49" s="1">
        <v>29633252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6545398</v>
      </c>
      <c r="K51" s="1">
        <v>6545398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747148</v>
      </c>
      <c r="K52" s="1">
        <v>747148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520443</v>
      </c>
      <c r="K53" s="1">
        <v>520443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6612</v>
      </c>
      <c r="K54" s="57">
        <v>6612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6615831345</v>
      </c>
      <c r="K56" s="67">
        <f>SUM(K39:K44,K46:K54)</f>
        <v>6528384937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10788003868</v>
      </c>
      <c r="K57" s="57">
        <v>10690040532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26482111</v>
      </c>
      <c r="K58" s="57">
        <v>22799560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17430317324</v>
      </c>
      <c r="K59" s="67">
        <f>SUM(K56:K58)</f>
        <v>17241225029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48296151</v>
      </c>
      <c r="K65" s="1">
        <v>48296151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322974686</v>
      </c>
      <c r="K66" s="1">
        <v>320749958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660223097</v>
      </c>
      <c r="K68" s="1">
        <v>658046210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473549228</v>
      </c>
      <c r="K69" s="1">
        <v>469506589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137100469</v>
      </c>
      <c r="K70" s="1">
        <v>110884115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676617116</v>
      </c>
      <c r="K72" s="1">
        <v>563792283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549023195</v>
      </c>
      <c r="K73" s="1">
        <v>549023195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19346064</v>
      </c>
      <c r="K74" s="1">
        <v>19346064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241420407</v>
      </c>
      <c r="K75" s="1">
        <v>228948357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60882478</v>
      </c>
      <c r="K77" s="1">
        <v>60882478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226684</v>
      </c>
      <c r="K78" s="1">
        <v>226684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575569</v>
      </c>
      <c r="K79" s="1">
        <v>575569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1353026919</v>
      </c>
      <c r="K80" s="57">
        <v>1353026919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4543262063</v>
      </c>
      <c r="K82" s="67">
        <f>SUM(K65:K70,K72:K80)</f>
        <v>4383304572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7589297635</v>
      </c>
      <c r="K83" s="57">
        <v>7309528964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414570344</v>
      </c>
      <c r="K84" s="57">
        <v>306873681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12547130042</v>
      </c>
      <c r="K85" s="67">
        <f>SUM(K82:K84)</f>
        <v>11999707217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26137984667</v>
      </c>
      <c r="K90" s="57">
        <v>24999994867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5396418441</v>
      </c>
      <c r="K92" s="57">
        <v>5341459856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64358962138</v>
      </c>
      <c r="K93" s="57">
        <v>62751924830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219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220</v>
      </c>
      <c r="B5" s="12"/>
      <c r="C5" s="12"/>
      <c r="D5" s="17" t="s">
        <v>221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1720646</v>
      </c>
      <c r="K19" s="1">
        <v>1699318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1577834</v>
      </c>
      <c r="K21" s="1">
        <v>900561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978651</v>
      </c>
      <c r="K24" s="1">
        <v>786361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163530</v>
      </c>
      <c r="K28" s="1">
        <v>163530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4440661</v>
      </c>
      <c r="K30" s="67">
        <f>SUM(K14:K19,K21:K28)</f>
        <v>3549770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123982154</v>
      </c>
      <c r="K31" s="57">
        <v>96088374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59616092</v>
      </c>
      <c r="K32" s="57">
        <v>44212662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188038907</v>
      </c>
      <c r="K33" s="67">
        <f>SUM(K30:K32)</f>
        <v>143850806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396110</v>
      </c>
      <c r="K44" s="1">
        <v>396110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4350710</v>
      </c>
      <c r="K46" s="1">
        <v>4350710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4746820</v>
      </c>
      <c r="K56" s="67">
        <f>SUM(K39:K44,K46:K54)</f>
        <v>4746820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6569721</v>
      </c>
      <c r="K57" s="57">
        <v>6569721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1312834</v>
      </c>
      <c r="K58" s="57">
        <v>1312834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12629375</v>
      </c>
      <c r="K59" s="67">
        <f>SUM(K56:K58)</f>
        <v>12629375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627583</v>
      </c>
      <c r="K70" s="1">
        <v>627583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12174637</v>
      </c>
      <c r="K72" s="1">
        <v>11789433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12802220</v>
      </c>
      <c r="K82" s="67">
        <f>SUM(K65:K70,K72:K80)</f>
        <v>12417016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26963907</v>
      </c>
      <c r="K83" s="57">
        <v>17260189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13948487</v>
      </c>
      <c r="K84" s="57">
        <v>13948487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53714614</v>
      </c>
      <c r="K85" s="67">
        <f>SUM(K82:K84)</f>
        <v>43625692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32319006</v>
      </c>
      <c r="K90" s="57">
        <v>24865927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2207403</v>
      </c>
      <c r="K92" s="57">
        <v>2207403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555372138</v>
      </c>
      <c r="K93" s="57">
        <v>348733155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115</v>
      </c>
      <c r="B5" s="12"/>
      <c r="C5" s="12"/>
      <c r="D5" s="17" t="s">
        <v>116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2313439000</v>
      </c>
      <c r="K23" s="1">
        <v>2310680000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2313439000</v>
      </c>
      <c r="K30" s="67">
        <f>SUM(K14:K19,K21:K28)</f>
        <v>2310680000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1384809000</v>
      </c>
      <c r="K31" s="57">
        <v>1382877000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3698248000</v>
      </c>
      <c r="K33" s="67">
        <f>SUM(K30:K32)</f>
        <v>3693557000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1381596000</v>
      </c>
      <c r="K48" s="1">
        <v>1381596000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1381596000</v>
      </c>
      <c r="K56" s="67">
        <f>SUM(K39:K44,K46:K54)</f>
        <v>1381596000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759396000</v>
      </c>
      <c r="K57" s="57">
        <v>759396000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2140992000</v>
      </c>
      <c r="K59" s="67">
        <f>SUM(K56:K58)</f>
        <v>2140992000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92155000</v>
      </c>
      <c r="K74" s="1">
        <v>92155000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92155000</v>
      </c>
      <c r="K82" s="67">
        <f>SUM(K65:K70,K72:K80)</f>
        <v>92155000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116668000</v>
      </c>
      <c r="K83" s="57">
        <v>115627000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208823000</v>
      </c>
      <c r="K85" s="67">
        <f>SUM(K82:K84)</f>
        <v>207782000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1706076000</v>
      </c>
      <c r="K90" s="57">
        <v>1702961000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159205000</v>
      </c>
      <c r="K92" s="57">
        <v>159205000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88124000</v>
      </c>
      <c r="K93" s="57">
        <v>82700000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223</v>
      </c>
      <c r="B5" s="12"/>
      <c r="C5" s="12"/>
      <c r="D5" s="17" t="s">
        <v>224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49864821</v>
      </c>
      <c r="K21" s="1">
        <v>30806946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47752040</v>
      </c>
      <c r="K23" s="1">
        <v>39072099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24404715</v>
      </c>
      <c r="K24" s="1">
        <v>17100591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122021576</v>
      </c>
      <c r="K30" s="67">
        <f>SUM(K14:K19,K21:K28)</f>
        <v>86979636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122021576</v>
      </c>
      <c r="K33" s="67">
        <f>SUM(K30:K32)</f>
        <v>86979636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1843000</v>
      </c>
      <c r="K46" s="1">
        <v>1843000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807730</v>
      </c>
      <c r="K49" s="1">
        <v>807730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2650730</v>
      </c>
      <c r="K56" s="67">
        <f>SUM(K39:K44,K46:K54)</f>
        <v>2650730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2650730</v>
      </c>
      <c r="K59" s="67">
        <f>SUM(K56:K58)</f>
        <v>2650730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100953493</v>
      </c>
      <c r="K72" s="1">
        <v>66608493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1723183</v>
      </c>
      <c r="K75" s="1">
        <v>1723183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102676676</v>
      </c>
      <c r="K82" s="67">
        <f>SUM(K65:K70,K72:K80)</f>
        <v>68331676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102676676</v>
      </c>
      <c r="K85" s="67">
        <f>SUM(K82:K84)</f>
        <v>68331676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47146570</v>
      </c>
      <c r="K90" s="57">
        <v>41234129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3116750</v>
      </c>
      <c r="K92" s="57">
        <v>3116750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61787038</v>
      </c>
      <c r="K93" s="57">
        <v>18723297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226</v>
      </c>
      <c r="B5" s="12"/>
      <c r="C5" s="12"/>
      <c r="D5" s="17" t="s">
        <v>227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3821000</v>
      </c>
      <c r="K79" s="1">
        <v>3821000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3821000</v>
      </c>
      <c r="K82" s="67">
        <f>SUM(K65:K70,K72:K80)</f>
        <v>3821000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3821000</v>
      </c>
      <c r="K85" s="67">
        <f>SUM(K82:K84)</f>
        <v>3821000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30800000</v>
      </c>
      <c r="K93" s="57">
        <v>4800000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228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229</v>
      </c>
      <c r="B5" s="12"/>
      <c r="C5" s="12"/>
      <c r="D5" s="17" t="s">
        <v>230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68817164</v>
      </c>
      <c r="K21" s="1">
        <v>14482840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68817164</v>
      </c>
      <c r="K30" s="67">
        <f>SUM(K14:K19,K21:K28)</f>
        <v>14482840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68817164</v>
      </c>
      <c r="K33" s="67">
        <f>SUM(K30:K32)</f>
        <v>14482840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7664822</v>
      </c>
      <c r="K46" s="1">
        <v>7217053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7664822</v>
      </c>
      <c r="K56" s="67">
        <f>SUM(K39:K44,K46:K54)</f>
        <v>7217053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7664822</v>
      </c>
      <c r="K59" s="67">
        <f>SUM(K56:K58)</f>
        <v>7217053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23421359</v>
      </c>
      <c r="K72" s="1">
        <v>6316430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23421359</v>
      </c>
      <c r="K82" s="67">
        <f>SUM(K65:K70,K72:K80)</f>
        <v>6316430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23421359</v>
      </c>
      <c r="K85" s="67">
        <f>SUM(K82:K84)</f>
        <v>6316430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51840450</v>
      </c>
      <c r="K90" s="57">
        <v>9625732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2231897</v>
      </c>
      <c r="K92" s="57">
        <v>324568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35404129</v>
      </c>
      <c r="K93" s="57">
        <v>3354064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232</v>
      </c>
      <c r="B5" s="12"/>
      <c r="C5" s="12"/>
      <c r="D5" s="17" t="s">
        <v>233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-8711</v>
      </c>
      <c r="K32" s="57">
        <v>-8711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-8711</v>
      </c>
      <c r="K33" s="67">
        <f>SUM(K30:K32)</f>
        <v>-8711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25429802</v>
      </c>
      <c r="K84" s="57">
        <v>25429802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25429802</v>
      </c>
      <c r="K85" s="67">
        <f>SUM(K82:K84)</f>
        <v>25429802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16811310</v>
      </c>
      <c r="K93" s="57">
        <v>16811310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235</v>
      </c>
      <c r="B5" s="12"/>
      <c r="C5" s="12"/>
      <c r="D5" s="17" t="s">
        <v>236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58962291</v>
      </c>
      <c r="K15" s="1">
        <v>55745011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385679837</v>
      </c>
      <c r="K17" s="1">
        <v>378573128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191636006</v>
      </c>
      <c r="K18" s="1">
        <v>169130750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400861223</v>
      </c>
      <c r="K21" s="1">
        <v>355676181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313665012</v>
      </c>
      <c r="K22" s="1">
        <v>304526734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1350804369</v>
      </c>
      <c r="K30" s="67">
        <f>SUM(K14:K19,K21:K28)</f>
        <v>1263651804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129820143</v>
      </c>
      <c r="K32" s="57">
        <v>129820143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1480624512</v>
      </c>
      <c r="K33" s="67">
        <f>SUM(K30:K32)</f>
        <v>1393471947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8036520</v>
      </c>
      <c r="K40" s="1">
        <v>8036520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231005970</v>
      </c>
      <c r="K42" s="1">
        <v>231005970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71202499</v>
      </c>
      <c r="K43" s="1">
        <v>71202499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126104761</v>
      </c>
      <c r="K46" s="1">
        <v>126104761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158696506</v>
      </c>
      <c r="K47" s="1">
        <v>158696506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-317166</v>
      </c>
      <c r="K54" s="57">
        <v>-317166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594729090</v>
      </c>
      <c r="K56" s="67">
        <f>SUM(K39:K44,K46:K54)</f>
        <v>594729090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34526134</v>
      </c>
      <c r="K58" s="57">
        <v>34526134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629255224</v>
      </c>
      <c r="K59" s="67">
        <f>SUM(K56:K58)</f>
        <v>629255224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15808010</v>
      </c>
      <c r="K66" s="1">
        <v>16844910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56736672</v>
      </c>
      <c r="K68" s="1">
        <v>56713162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58224517</v>
      </c>
      <c r="K69" s="1">
        <v>49472800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145589332</v>
      </c>
      <c r="K72" s="1">
        <v>134615822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94465217</v>
      </c>
      <c r="K73" s="1">
        <v>93839224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9242819</v>
      </c>
      <c r="K80" s="57">
        <v>9242819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380066567</v>
      </c>
      <c r="K82" s="67">
        <f>SUM(K65:K70,K72:K80)</f>
        <v>360728737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380066567</v>
      </c>
      <c r="K85" s="67">
        <f>SUM(K82:K84)</f>
        <v>360728737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718187100</v>
      </c>
      <c r="K90" s="57">
        <v>718187100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183585940</v>
      </c>
      <c r="K92" s="57">
        <v>183585940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2042806907</v>
      </c>
      <c r="K93" s="57">
        <v>2042806907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237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238</v>
      </c>
      <c r="B5" s="12"/>
      <c r="C5" s="12"/>
      <c r="D5" s="17" t="s">
        <v>239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19404487</v>
      </c>
      <c r="K15" s="1">
        <v>16931619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100591864</v>
      </c>
      <c r="K17" s="1">
        <v>100240291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57665048</v>
      </c>
      <c r="K18" s="1">
        <v>50000720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84196788</v>
      </c>
      <c r="K21" s="1">
        <v>67479592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104906101</v>
      </c>
      <c r="K22" s="1">
        <v>101683460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366764288</v>
      </c>
      <c r="K30" s="67">
        <f>SUM(K14:K19,K21:K28)</f>
        <v>336335682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26323046</v>
      </c>
      <c r="K32" s="57">
        <v>26323046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393087334</v>
      </c>
      <c r="K33" s="67">
        <f>SUM(K30:K32)</f>
        <v>362658728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2592016</v>
      </c>
      <c r="K40" s="1">
        <v>2592016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52145863</v>
      </c>
      <c r="K42" s="1">
        <v>52145863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13647469</v>
      </c>
      <c r="K43" s="1">
        <v>13647469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17727983</v>
      </c>
      <c r="K46" s="1">
        <v>17727983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28859824</v>
      </c>
      <c r="K47" s="1">
        <v>28859824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114973155</v>
      </c>
      <c r="K56" s="67">
        <f>SUM(K39:K44,K46:K54)</f>
        <v>114973155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2575090</v>
      </c>
      <c r="K58" s="57">
        <v>2575090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117548245</v>
      </c>
      <c r="K59" s="67">
        <f>SUM(K56:K58)</f>
        <v>117548245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9085243</v>
      </c>
      <c r="K66" s="1">
        <v>7601488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13418303</v>
      </c>
      <c r="K68" s="1">
        <v>13418303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15959447</v>
      </c>
      <c r="K69" s="1">
        <v>11263965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17633717</v>
      </c>
      <c r="K72" s="1">
        <v>17633717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23982027</v>
      </c>
      <c r="K73" s="1">
        <v>23982027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1563519</v>
      </c>
      <c r="K80" s="57">
        <v>1563519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81642256</v>
      </c>
      <c r="K82" s="67">
        <f>SUM(K65:K70,K72:K80)</f>
        <v>75463019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10901925</v>
      </c>
      <c r="K84" s="57">
        <v>10901925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92544181</v>
      </c>
      <c r="K85" s="67">
        <f>SUM(K82:K84)</f>
        <v>86364944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170305705</v>
      </c>
      <c r="K90" s="57">
        <v>170305705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51613700</v>
      </c>
      <c r="K92" s="57">
        <v>49649201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777066325</v>
      </c>
      <c r="K93" s="57">
        <v>562514442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241</v>
      </c>
      <c r="B5" s="12"/>
      <c r="C5" s="12"/>
      <c r="D5" s="17" t="s">
        <v>242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57437320</v>
      </c>
      <c r="K15" s="1">
        <v>55507954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372401023</v>
      </c>
      <c r="K17" s="1">
        <v>370063288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209427932</v>
      </c>
      <c r="K18" s="1">
        <v>176053787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363181969</v>
      </c>
      <c r="K21" s="1">
        <v>325955548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342513857</v>
      </c>
      <c r="K22" s="1">
        <v>324804045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1344962101</v>
      </c>
      <c r="K30" s="67">
        <f>SUM(K14:K19,K21:K28)</f>
        <v>1252384622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92923642</v>
      </c>
      <c r="K32" s="57">
        <v>92923642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1437885743</v>
      </c>
      <c r="K33" s="67">
        <f>SUM(K30:K32)</f>
        <v>1345308264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5549064</v>
      </c>
      <c r="K40" s="1">
        <v>5549064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203972854</v>
      </c>
      <c r="K42" s="1">
        <v>201633681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49031647</v>
      </c>
      <c r="K43" s="1">
        <v>49031647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75043169</v>
      </c>
      <c r="K46" s="1">
        <v>75043169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101995817</v>
      </c>
      <c r="K47" s="1">
        <v>101995817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435592551</v>
      </c>
      <c r="K56" s="67">
        <f>SUM(K39:K44,K46:K54)</f>
        <v>433253378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6425966</v>
      </c>
      <c r="K58" s="57">
        <v>6425966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442018517</v>
      </c>
      <c r="K59" s="67">
        <f>SUM(K56:K58)</f>
        <v>439679344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19280431</v>
      </c>
      <c r="K66" s="1">
        <v>19280431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63131462</v>
      </c>
      <c r="K68" s="1">
        <v>62843921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54960658</v>
      </c>
      <c r="K69" s="1">
        <v>35798851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134505494</v>
      </c>
      <c r="K72" s="1">
        <v>131000743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116540412</v>
      </c>
      <c r="K73" s="1">
        <v>116540412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14893302</v>
      </c>
      <c r="K80" s="57">
        <v>14893301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403311759</v>
      </c>
      <c r="K82" s="67">
        <f>SUM(K65:K70,K72:K80)</f>
        <v>380357659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36559521</v>
      </c>
      <c r="K84" s="57">
        <v>36559520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439871280</v>
      </c>
      <c r="K85" s="67">
        <f>SUM(K82:K84)</f>
        <v>416917179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634396802</v>
      </c>
      <c r="K90" s="57">
        <v>634396802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240631201</v>
      </c>
      <c r="K92" s="57">
        <v>229805918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2305833683</v>
      </c>
      <c r="K93" s="57">
        <v>1909158218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244</v>
      </c>
      <c r="B5" s="12"/>
      <c r="C5" s="12"/>
      <c r="D5" s="17" t="s">
        <v>245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12767303</v>
      </c>
      <c r="K15" s="1">
        <v>11859397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55615241</v>
      </c>
      <c r="K17" s="1">
        <v>54951256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38248762</v>
      </c>
      <c r="K18" s="1">
        <v>32788032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71870219</v>
      </c>
      <c r="K21" s="1">
        <v>58737063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56645368</v>
      </c>
      <c r="K22" s="1">
        <v>55184610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235146893</v>
      </c>
      <c r="K30" s="67">
        <f>SUM(K14:K19,K21:K28)</f>
        <v>213520358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33021722</v>
      </c>
      <c r="K32" s="57">
        <v>33021722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268168615</v>
      </c>
      <c r="K33" s="67">
        <f>SUM(K30:K32)</f>
        <v>246542080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1213973</v>
      </c>
      <c r="K40" s="1">
        <v>1213973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22833180</v>
      </c>
      <c r="K42" s="1">
        <v>22833180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7610788</v>
      </c>
      <c r="K43" s="1">
        <v>7610788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22510623</v>
      </c>
      <c r="K46" s="1">
        <v>22510623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17536475</v>
      </c>
      <c r="K47" s="1">
        <v>17536475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71705039</v>
      </c>
      <c r="K56" s="67">
        <f>SUM(K39:K44,K46:K54)</f>
        <v>71705039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2001722</v>
      </c>
      <c r="K58" s="57">
        <v>2001722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73706761</v>
      </c>
      <c r="K59" s="67">
        <f>SUM(K56:K58)</f>
        <v>73706761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6661118</v>
      </c>
      <c r="K66" s="1">
        <v>5930840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8730910</v>
      </c>
      <c r="K68" s="1">
        <v>8730910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9898544</v>
      </c>
      <c r="K69" s="1">
        <v>6284430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20145307</v>
      </c>
      <c r="K72" s="1">
        <v>17231970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7712446</v>
      </c>
      <c r="K73" s="1">
        <v>7116556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1456288</v>
      </c>
      <c r="K80" s="57">
        <v>1456288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54604613</v>
      </c>
      <c r="K82" s="67">
        <f>SUM(K65:K70,K72:K80)</f>
        <v>46750994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9229320</v>
      </c>
      <c r="K84" s="57">
        <v>9229320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63833933</v>
      </c>
      <c r="K85" s="67">
        <f>SUM(K82:K84)</f>
        <v>55980314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125777394</v>
      </c>
      <c r="K90" s="57">
        <v>125777394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33094250</v>
      </c>
      <c r="K92" s="57">
        <v>29483005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454404322</v>
      </c>
      <c r="K93" s="57">
        <v>309988793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247</v>
      </c>
      <c r="B5" s="12"/>
      <c r="C5" s="12"/>
      <c r="D5" s="17" t="s">
        <v>248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23399739</v>
      </c>
      <c r="K15" s="1">
        <v>21934253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141483716</v>
      </c>
      <c r="K17" s="1">
        <v>141146116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85990640</v>
      </c>
      <c r="K18" s="1">
        <v>78052843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135444049</v>
      </c>
      <c r="K21" s="1">
        <v>121751636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127650357</v>
      </c>
      <c r="K22" s="1">
        <v>125831524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513968501</v>
      </c>
      <c r="K30" s="67">
        <f>SUM(K14:K19,K21:K28)</f>
        <v>488716372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48104280</v>
      </c>
      <c r="K32" s="57">
        <v>44408641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562072781</v>
      </c>
      <c r="K33" s="67">
        <f>SUM(K30:K32)</f>
        <v>533125013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2709699</v>
      </c>
      <c r="K40" s="1">
        <v>2709699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84278255</v>
      </c>
      <c r="K42" s="1">
        <v>84278255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24171970</v>
      </c>
      <c r="K43" s="1">
        <v>24171970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36128064</v>
      </c>
      <c r="K46" s="1">
        <v>36128064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38323324</v>
      </c>
      <c r="K47" s="1">
        <v>38323324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185611312</v>
      </c>
      <c r="K56" s="67">
        <f>SUM(K39:K44,K46:K54)</f>
        <v>185611312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3291328</v>
      </c>
      <c r="K58" s="57">
        <v>3291328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188902640</v>
      </c>
      <c r="K59" s="67">
        <f>SUM(K56:K58)</f>
        <v>188902640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8829525</v>
      </c>
      <c r="K66" s="1">
        <v>8829525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23056519</v>
      </c>
      <c r="K68" s="1">
        <v>23056519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20605511</v>
      </c>
      <c r="K69" s="1">
        <v>18402666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45261782</v>
      </c>
      <c r="K72" s="1">
        <v>45261782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45034857</v>
      </c>
      <c r="K73" s="1">
        <v>42201983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8179731</v>
      </c>
      <c r="K80" s="57">
        <v>8179731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150967925</v>
      </c>
      <c r="K82" s="67">
        <f>SUM(K65:K70,K72:K80)</f>
        <v>145932206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16557864</v>
      </c>
      <c r="K84" s="57">
        <v>15434161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167525789</v>
      </c>
      <c r="K85" s="67">
        <f>SUM(K82:K84)</f>
        <v>161366367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265157758</v>
      </c>
      <c r="K90" s="57">
        <v>265157758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68360492</v>
      </c>
      <c r="K92" s="57">
        <v>66006625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1440596781</v>
      </c>
      <c r="K93" s="57">
        <v>845010332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249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250</v>
      </c>
      <c r="B5" s="12"/>
      <c r="C5" s="12"/>
      <c r="D5" s="17" t="s">
        <v>251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26497465</v>
      </c>
      <c r="K15" s="1">
        <v>24378706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146427283</v>
      </c>
      <c r="K17" s="1">
        <v>146155880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92976338</v>
      </c>
      <c r="K18" s="1">
        <v>81698202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143912452</v>
      </c>
      <c r="K21" s="1">
        <v>118825449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135252933</v>
      </c>
      <c r="K22" s="1">
        <v>130701396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545066471</v>
      </c>
      <c r="K30" s="67">
        <f>SUM(K14:K19,K21:K28)</f>
        <v>501759633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37400093</v>
      </c>
      <c r="K32" s="57">
        <v>37400093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582466564</v>
      </c>
      <c r="K33" s="67">
        <f>SUM(K30:K32)</f>
        <v>539159726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2680907</v>
      </c>
      <c r="K40" s="1">
        <v>2680907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81223510</v>
      </c>
      <c r="K42" s="1">
        <v>81223510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22221197</v>
      </c>
      <c r="K43" s="1">
        <v>22221197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25824509</v>
      </c>
      <c r="K46" s="1">
        <v>25824509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52206475</v>
      </c>
      <c r="K47" s="1">
        <v>52206475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184156598</v>
      </c>
      <c r="K56" s="67">
        <f>SUM(K39:K44,K46:K54)</f>
        <v>184156598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3329012</v>
      </c>
      <c r="K58" s="57">
        <v>3329012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187485610</v>
      </c>
      <c r="K59" s="67">
        <f>SUM(K56:K58)</f>
        <v>187485610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10601602</v>
      </c>
      <c r="K66" s="1">
        <v>10601602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25224461</v>
      </c>
      <c r="K68" s="1">
        <v>25224461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36814326</v>
      </c>
      <c r="K69" s="1">
        <v>25041311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49523378</v>
      </c>
      <c r="K72" s="1">
        <v>42270656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25566308</v>
      </c>
      <c r="K73" s="1">
        <v>25402633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2888560</v>
      </c>
      <c r="K80" s="57">
        <v>2888560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150618635</v>
      </c>
      <c r="K82" s="67">
        <f>SUM(K65:K70,K72:K80)</f>
        <v>131429223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19707575</v>
      </c>
      <c r="K84" s="57">
        <v>19707575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170326210</v>
      </c>
      <c r="K85" s="67">
        <f>SUM(K82:K84)</f>
        <v>151136798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268977939</v>
      </c>
      <c r="K90" s="57">
        <v>268977939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76927988</v>
      </c>
      <c r="K92" s="57">
        <v>73651836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1058768838</v>
      </c>
      <c r="K93" s="57">
        <v>840467717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117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118</v>
      </c>
      <c r="B5" s="12"/>
      <c r="C5" s="12"/>
      <c r="D5" s="17" t="s">
        <v>119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40143000</v>
      </c>
      <c r="K32" s="57">
        <v>40143000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40143000</v>
      </c>
      <c r="K33" s="67">
        <f>SUM(K30:K32)</f>
        <v>40143000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6691000</v>
      </c>
      <c r="K58" s="57">
        <v>6691000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6691000</v>
      </c>
      <c r="K59" s="67">
        <f>SUM(K56:K58)</f>
        <v>6691000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7210000</v>
      </c>
      <c r="K84" s="57">
        <v>7210000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7210000</v>
      </c>
      <c r="K85" s="67">
        <f>SUM(K82:K84)</f>
        <v>7210000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17687000</v>
      </c>
      <c r="K90" s="57">
        <v>17687000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161000</v>
      </c>
      <c r="K92" s="57">
        <v>161000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16721000</v>
      </c>
      <c r="K93" s="57">
        <v>16721000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253</v>
      </c>
      <c r="B5" s="12"/>
      <c r="C5" s="12"/>
      <c r="D5" s="17" t="s">
        <v>254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71215623</v>
      </c>
      <c r="K15" s="1">
        <v>69829958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404530101</v>
      </c>
      <c r="K17" s="1">
        <v>388491173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221736865</v>
      </c>
      <c r="K18" s="1">
        <v>209580277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504023857</v>
      </c>
      <c r="K21" s="1">
        <v>447414964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390505715</v>
      </c>
      <c r="K22" s="1">
        <v>366372101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1592012161</v>
      </c>
      <c r="K30" s="67">
        <f>SUM(K14:K19,K21:K28)</f>
        <v>1481688473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161445689</v>
      </c>
      <c r="K32" s="57">
        <v>161445689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1753457850</v>
      </c>
      <c r="K33" s="67">
        <f>SUM(K30:K32)</f>
        <v>1643134162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6863148</v>
      </c>
      <c r="K40" s="1">
        <v>6863148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196792522</v>
      </c>
      <c r="K42" s="1">
        <v>196408930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71314728</v>
      </c>
      <c r="K43" s="1">
        <v>71314728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117243292</v>
      </c>
      <c r="K46" s="1">
        <v>117243292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199620310</v>
      </c>
      <c r="K47" s="1">
        <v>199620310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591834000</v>
      </c>
      <c r="K56" s="67">
        <f>SUM(K39:K44,K46:K54)</f>
        <v>591450408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60857379</v>
      </c>
      <c r="K58" s="57">
        <v>60857379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652691379</v>
      </c>
      <c r="K59" s="67">
        <f>SUM(K56:K58)</f>
        <v>652307787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22211788</v>
      </c>
      <c r="K66" s="1">
        <v>22211788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56819125</v>
      </c>
      <c r="K68" s="1">
        <v>55504120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75058823</v>
      </c>
      <c r="K69" s="1">
        <v>64257346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216234368</v>
      </c>
      <c r="K72" s="1">
        <v>192133336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102414429</v>
      </c>
      <c r="K73" s="1">
        <v>101546083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6624940</v>
      </c>
      <c r="K80" s="57">
        <v>6624940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479363473</v>
      </c>
      <c r="K82" s="67">
        <f>SUM(K65:K70,K72:K80)</f>
        <v>442277613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479363473</v>
      </c>
      <c r="K85" s="67">
        <f>SUM(K82:K84)</f>
        <v>442277613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842878391</v>
      </c>
      <c r="K90" s="57">
        <v>821731968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268680183</v>
      </c>
      <c r="K92" s="57">
        <v>265940465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2259379388</v>
      </c>
      <c r="K93" s="57">
        <v>1963372230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256</v>
      </c>
      <c r="B5" s="12"/>
      <c r="C5" s="12"/>
      <c r="D5" s="17" t="s">
        <v>257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37560853</v>
      </c>
      <c r="K15" s="1">
        <v>35545699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210262843</v>
      </c>
      <c r="K17" s="1">
        <v>209394509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118477183</v>
      </c>
      <c r="K18" s="1">
        <v>107291173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253255803</v>
      </c>
      <c r="K21" s="1">
        <v>212115422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176401236</v>
      </c>
      <c r="K22" s="1">
        <v>164842315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795957918</v>
      </c>
      <c r="K30" s="67">
        <f>SUM(K14:K19,K21:K28)</f>
        <v>729189118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50676478</v>
      </c>
      <c r="K32" s="57">
        <v>50676478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846634396</v>
      </c>
      <c r="K33" s="67">
        <f>SUM(K30:K32)</f>
        <v>779865596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3641095</v>
      </c>
      <c r="K40" s="1">
        <v>3641095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93752417</v>
      </c>
      <c r="K42" s="1">
        <v>93752417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32776507</v>
      </c>
      <c r="K43" s="1">
        <v>32776507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50592458</v>
      </c>
      <c r="K46" s="1">
        <v>50592458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67646378</v>
      </c>
      <c r="K47" s="1">
        <v>67646378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248408855</v>
      </c>
      <c r="K56" s="67">
        <f>SUM(K39:K44,K46:K54)</f>
        <v>248408855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5144256</v>
      </c>
      <c r="K58" s="57">
        <v>5144256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253553111</v>
      </c>
      <c r="K59" s="67">
        <f>SUM(K56:K58)</f>
        <v>253553111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11513802</v>
      </c>
      <c r="K66" s="1">
        <v>11513802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33355626</v>
      </c>
      <c r="K68" s="1">
        <v>33219764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25038489</v>
      </c>
      <c r="K69" s="1">
        <v>22430030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71114055</v>
      </c>
      <c r="K72" s="1">
        <v>59797275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46758727</v>
      </c>
      <c r="K73" s="1">
        <v>46677938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7533844</v>
      </c>
      <c r="K80" s="57">
        <v>7533844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195314543</v>
      </c>
      <c r="K82" s="67">
        <f>SUM(K65:K70,K72:K80)</f>
        <v>181172653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23868071</v>
      </c>
      <c r="K84" s="57">
        <v>23868071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219182614</v>
      </c>
      <c r="K85" s="67">
        <f>SUM(K82:K84)</f>
        <v>205040724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382839365</v>
      </c>
      <c r="K90" s="57">
        <v>382839365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146121592</v>
      </c>
      <c r="K92" s="57">
        <v>121772700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1291453818</v>
      </c>
      <c r="K93" s="57">
        <v>1034162225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258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259</v>
      </c>
      <c r="B5" s="12"/>
      <c r="C5" s="12"/>
      <c r="D5" s="17" t="s">
        <v>260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19578000</v>
      </c>
      <c r="K15" s="1">
        <v>18152000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135175000</v>
      </c>
      <c r="K17" s="1">
        <v>133896000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68847000</v>
      </c>
      <c r="K18" s="1">
        <v>55951000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145429000</v>
      </c>
      <c r="K21" s="1">
        <v>113993000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104105000</v>
      </c>
      <c r="K22" s="1">
        <v>100532000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473134000</v>
      </c>
      <c r="K30" s="67">
        <f>SUM(K14:K19,K21:K28)</f>
        <v>422524000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64441000</v>
      </c>
      <c r="K32" s="57">
        <v>64441000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537575000</v>
      </c>
      <c r="K33" s="67">
        <f>SUM(K30:K32)</f>
        <v>486965000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2122000</v>
      </c>
      <c r="K40" s="1">
        <v>2122000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70252000</v>
      </c>
      <c r="K42" s="1">
        <v>70252000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15366000</v>
      </c>
      <c r="K43" s="1">
        <v>15366000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18397000</v>
      </c>
      <c r="K46" s="1">
        <v>18397000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32229000</v>
      </c>
      <c r="K47" s="1">
        <v>32229000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138366000</v>
      </c>
      <c r="K56" s="67">
        <f>SUM(K39:K44,K46:K54)</f>
        <v>138366000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3300000</v>
      </c>
      <c r="K58" s="57">
        <v>3300000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141666000</v>
      </c>
      <c r="K59" s="67">
        <f>SUM(K56:K58)</f>
        <v>141666000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6179000</v>
      </c>
      <c r="K66" s="1">
        <v>6154000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29355000</v>
      </c>
      <c r="K68" s="1">
        <v>27045000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23145000</v>
      </c>
      <c r="K69" s="1">
        <v>16452000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43579000</v>
      </c>
      <c r="K72" s="1">
        <v>42103000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28704000</v>
      </c>
      <c r="K73" s="1">
        <v>28704000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4698000</v>
      </c>
      <c r="K80" s="57">
        <v>4698000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135660000</v>
      </c>
      <c r="K82" s="67">
        <f>SUM(K65:K70,K72:K80)</f>
        <v>125156000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17309000</v>
      </c>
      <c r="K84" s="57">
        <v>17309000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152969000</v>
      </c>
      <c r="K85" s="67">
        <f>SUM(K82:K84)</f>
        <v>142465000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247090000</v>
      </c>
      <c r="K90" s="57">
        <v>247090000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86143000</v>
      </c>
      <c r="K92" s="57">
        <v>81842000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1047102000</v>
      </c>
      <c r="K93" s="57">
        <v>772047000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262</v>
      </c>
      <c r="B5" s="12"/>
      <c r="C5" s="12"/>
      <c r="D5" s="17" t="s">
        <v>263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84963206</v>
      </c>
      <c r="K15" s="1">
        <v>82150912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325643551</v>
      </c>
      <c r="K17" s="1">
        <v>325017370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169193432</v>
      </c>
      <c r="K18" s="1">
        <v>154813156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376886685</v>
      </c>
      <c r="K21" s="1">
        <v>322685709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191914633</v>
      </c>
      <c r="K22" s="1">
        <v>187297526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32594166</v>
      </c>
      <c r="K24" s="1">
        <v>28222756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19844517</v>
      </c>
      <c r="K26" s="1">
        <v>17949402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1201040190</v>
      </c>
      <c r="K30" s="67">
        <f>SUM(K14:K19,K21:K28)</f>
        <v>1118136831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84041231</v>
      </c>
      <c r="K32" s="57">
        <v>84041231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1285081421</v>
      </c>
      <c r="K33" s="67">
        <f>SUM(K30:K32)</f>
        <v>1202178062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17146886</v>
      </c>
      <c r="K40" s="1">
        <v>17146886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178366260</v>
      </c>
      <c r="K42" s="1">
        <v>178366260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47388602</v>
      </c>
      <c r="K43" s="1">
        <v>47388602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131219295</v>
      </c>
      <c r="K46" s="1">
        <v>131219295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81833659</v>
      </c>
      <c r="K47" s="1">
        <v>81833659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7388189</v>
      </c>
      <c r="K49" s="1">
        <v>7388189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4624986</v>
      </c>
      <c r="K51" s="1">
        <v>4624986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467967877</v>
      </c>
      <c r="K56" s="67">
        <f>SUM(K39:K44,K46:K54)</f>
        <v>467967877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6005062</v>
      </c>
      <c r="K58" s="57">
        <v>6005062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473972939</v>
      </c>
      <c r="K59" s="67">
        <f>SUM(K56:K58)</f>
        <v>473972939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29901882</v>
      </c>
      <c r="K66" s="1">
        <v>28911073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46997499</v>
      </c>
      <c r="K68" s="1">
        <v>46997499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41144418</v>
      </c>
      <c r="K69" s="1">
        <v>35615528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219339683</v>
      </c>
      <c r="K72" s="1">
        <v>96418852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47922184</v>
      </c>
      <c r="K73" s="1">
        <v>47336600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11259602</v>
      </c>
      <c r="K75" s="1">
        <v>5271835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5203860</v>
      </c>
      <c r="K77" s="1">
        <v>3034586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14372874</v>
      </c>
      <c r="K80" s="57">
        <v>14372874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416142002</v>
      </c>
      <c r="K82" s="67">
        <f>SUM(K65:K70,K72:K80)</f>
        <v>277958847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34176480</v>
      </c>
      <c r="K84" s="57">
        <v>34176480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450318482</v>
      </c>
      <c r="K85" s="67">
        <f>SUM(K82:K84)</f>
        <v>312135327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608694099</v>
      </c>
      <c r="K90" s="57">
        <v>608694099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142661970</v>
      </c>
      <c r="K92" s="57">
        <v>131866821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1781551854</v>
      </c>
      <c r="K93" s="57">
        <v>1479658162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265</v>
      </c>
      <c r="B5" s="12"/>
      <c r="C5" s="12"/>
      <c r="D5" s="17" t="s">
        <v>266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37205885</v>
      </c>
      <c r="K15" s="1">
        <v>33830940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215218689</v>
      </c>
      <c r="K17" s="1">
        <v>213134097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127039787</v>
      </c>
      <c r="K18" s="1">
        <v>108665077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232515312</v>
      </c>
      <c r="K21" s="1">
        <v>199590365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210185779</v>
      </c>
      <c r="K22" s="1">
        <v>204592718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822165452</v>
      </c>
      <c r="K30" s="67">
        <f>SUM(K14:K19,K21:K28)</f>
        <v>759813197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54123807</v>
      </c>
      <c r="K32" s="57">
        <v>54123807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876289259</v>
      </c>
      <c r="K33" s="67">
        <f>SUM(K30:K32)</f>
        <v>813937004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3673453</v>
      </c>
      <c r="K40" s="1">
        <v>3673453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128440083</v>
      </c>
      <c r="K42" s="1">
        <v>127112560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24243037</v>
      </c>
      <c r="K43" s="1">
        <v>21880476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93319260</v>
      </c>
      <c r="K46" s="1">
        <v>70599254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61611398</v>
      </c>
      <c r="K47" s="1">
        <v>61611398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311287231</v>
      </c>
      <c r="K56" s="67">
        <f>SUM(K39:K44,K46:K54)</f>
        <v>284877141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311287231</v>
      </c>
      <c r="K59" s="67">
        <f>SUM(K56:K58)</f>
        <v>284877141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11069559</v>
      </c>
      <c r="K66" s="1">
        <v>11069559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35701258</v>
      </c>
      <c r="K68" s="1">
        <v>35948874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28545374</v>
      </c>
      <c r="K69" s="1">
        <v>24937846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85055456</v>
      </c>
      <c r="K72" s="1">
        <v>60150613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46377300</v>
      </c>
      <c r="K73" s="1">
        <v>46317614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3383950</v>
      </c>
      <c r="K80" s="57">
        <v>3383950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210132897</v>
      </c>
      <c r="K82" s="67">
        <f>SUM(K65:K70,K72:K80)</f>
        <v>181808456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25425926</v>
      </c>
      <c r="K84" s="57">
        <v>25425926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235558823</v>
      </c>
      <c r="K85" s="67">
        <f>SUM(K82:K84)</f>
        <v>207234382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390722247</v>
      </c>
      <c r="K90" s="57">
        <v>390722247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81895310</v>
      </c>
      <c r="K92" s="57">
        <v>76216717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1351293556</v>
      </c>
      <c r="K93" s="57">
        <v>1014191230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267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268</v>
      </c>
      <c r="B5" s="12"/>
      <c r="C5" s="12"/>
      <c r="D5" s="17" t="s">
        <v>269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22875445</v>
      </c>
      <c r="K15" s="1">
        <v>21183382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154679213</v>
      </c>
      <c r="K17" s="1">
        <v>153254372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88904292</v>
      </c>
      <c r="K18" s="1">
        <v>78154056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191437128</v>
      </c>
      <c r="K21" s="1">
        <v>162844983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108437446</v>
      </c>
      <c r="K22" s="1">
        <v>105948988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566333524</v>
      </c>
      <c r="K30" s="67">
        <f>SUM(K14:K19,K21:K28)</f>
        <v>521385781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33926486</v>
      </c>
      <c r="K32" s="57">
        <v>33926486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600260010</v>
      </c>
      <c r="K33" s="67">
        <f>SUM(K30:K32)</f>
        <v>555312267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96746</v>
      </c>
      <c r="K40" s="1">
        <v>96746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16667043</v>
      </c>
      <c r="K42" s="1">
        <v>16667043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1916304</v>
      </c>
      <c r="K43" s="1">
        <v>1916304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-4318800</v>
      </c>
      <c r="K46" s="1">
        <v>-4318800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6957661</v>
      </c>
      <c r="K47" s="1">
        <v>6957661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21318954</v>
      </c>
      <c r="K56" s="67">
        <f>SUM(K39:K44,K46:K54)</f>
        <v>21318954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2991621</v>
      </c>
      <c r="K58" s="57">
        <v>2991621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24310575</v>
      </c>
      <c r="K59" s="67">
        <f>SUM(K56:K58)</f>
        <v>24310575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6490062</v>
      </c>
      <c r="K66" s="1">
        <v>6478434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28339813</v>
      </c>
      <c r="K68" s="1">
        <v>27911246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28580386</v>
      </c>
      <c r="K69" s="1">
        <v>21428378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35553143</v>
      </c>
      <c r="K72" s="1">
        <v>35298499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33044751</v>
      </c>
      <c r="K73" s="1">
        <v>33038621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-1244200</v>
      </c>
      <c r="K80" s="57">
        <v>-1244200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130763955</v>
      </c>
      <c r="K82" s="67">
        <f>SUM(K65:K70,K72:K80)</f>
        <v>122910978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14604059</v>
      </c>
      <c r="K84" s="57">
        <v>14604059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145368014</v>
      </c>
      <c r="K85" s="67">
        <f>SUM(K82:K84)</f>
        <v>137515037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272808447</v>
      </c>
      <c r="K90" s="57">
        <v>272808447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72496535</v>
      </c>
      <c r="K92" s="57">
        <v>76569735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847561292</v>
      </c>
      <c r="K93" s="57">
        <v>674459885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271</v>
      </c>
      <c r="B5" s="12"/>
      <c r="C5" s="12"/>
      <c r="D5" s="17" t="s">
        <v>272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12003363</v>
      </c>
      <c r="K15" s="1">
        <v>10494692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113513628</v>
      </c>
      <c r="K17" s="1">
        <v>112559062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47408597</v>
      </c>
      <c r="K18" s="1">
        <v>34224307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139080160</v>
      </c>
      <c r="K21" s="1">
        <v>113174131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122804689</v>
      </c>
      <c r="K22" s="1">
        <v>120210738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434810437</v>
      </c>
      <c r="K30" s="67">
        <f>SUM(K14:K19,K21:K28)</f>
        <v>390662930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53232073</v>
      </c>
      <c r="K32" s="57">
        <v>53232073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488042510</v>
      </c>
      <c r="K33" s="67">
        <f>SUM(K30:K32)</f>
        <v>443895003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1173311</v>
      </c>
      <c r="K40" s="1">
        <v>1173311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42341729</v>
      </c>
      <c r="K42" s="1">
        <v>42032641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16437967</v>
      </c>
      <c r="K43" s="1">
        <v>16437967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21362057</v>
      </c>
      <c r="K46" s="1">
        <v>21077064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49189920</v>
      </c>
      <c r="K47" s="1">
        <v>48662266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130504984</v>
      </c>
      <c r="K56" s="67">
        <f>SUM(K39:K44,K46:K54)</f>
        <v>129383249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2839923</v>
      </c>
      <c r="K58" s="57">
        <v>2839923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133344907</v>
      </c>
      <c r="K59" s="67">
        <f>SUM(K56:K58)</f>
        <v>132223172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5303657</v>
      </c>
      <c r="K66" s="1">
        <v>3955200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14616905</v>
      </c>
      <c r="K68" s="1">
        <v>14082630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16346549</v>
      </c>
      <c r="K69" s="1">
        <v>11988638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33286569</v>
      </c>
      <c r="K72" s="1">
        <v>28926824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37991876</v>
      </c>
      <c r="K73" s="1">
        <v>36029433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3062443</v>
      </c>
      <c r="K80" s="57">
        <v>3062443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110607999</v>
      </c>
      <c r="K82" s="67">
        <f>SUM(K65:K70,K72:K80)</f>
        <v>98045168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13866004</v>
      </c>
      <c r="K84" s="57">
        <v>13866004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124474003</v>
      </c>
      <c r="K85" s="67">
        <f>SUM(K82:K84)</f>
        <v>111911172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226097087</v>
      </c>
      <c r="K90" s="57">
        <v>226097087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67735769</v>
      </c>
      <c r="K92" s="57">
        <v>64128184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742045454</v>
      </c>
      <c r="K93" s="57">
        <v>549864597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274</v>
      </c>
      <c r="B5" s="12"/>
      <c r="C5" s="12"/>
      <c r="D5" s="17" t="s">
        <v>275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738014000</v>
      </c>
      <c r="K14" s="1">
        <v>738014000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338981000</v>
      </c>
      <c r="K15" s="1">
        <v>335694000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163362000</v>
      </c>
      <c r="K17" s="1">
        <v>97043000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35299000</v>
      </c>
      <c r="K18" s="1">
        <v>31637000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119911000</v>
      </c>
      <c r="K19" s="1">
        <v>113419000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95728000</v>
      </c>
      <c r="K21" s="1">
        <v>61746000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171874000</v>
      </c>
      <c r="K24" s="1">
        <v>162297000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7838000</v>
      </c>
      <c r="K25" s="1">
        <v>1610000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2133000</v>
      </c>
      <c r="K26" s="1">
        <v>1984000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1673140000</v>
      </c>
      <c r="K30" s="67">
        <f>SUM(K14:K19,K21:K28)</f>
        <v>1543444000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9139000</v>
      </c>
      <c r="K31" s="57">
        <v>4756000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2050826000</v>
      </c>
      <c r="K32" s="57">
        <v>531716000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3733105000</v>
      </c>
      <c r="K33" s="67">
        <f>SUM(K30:K32)</f>
        <v>2079916000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449430000</v>
      </c>
      <c r="K39" s="1">
        <v>449430000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56210000</v>
      </c>
      <c r="K40" s="1">
        <v>56210000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90184000</v>
      </c>
      <c r="K42" s="1">
        <v>78667000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17622000</v>
      </c>
      <c r="K43" s="1">
        <v>17622000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38332000</v>
      </c>
      <c r="K44" s="1">
        <v>38332000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18793000</v>
      </c>
      <c r="K46" s="1">
        <v>17519000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7920000</v>
      </c>
      <c r="K49" s="1">
        <v>7920000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525000</v>
      </c>
      <c r="K51" s="1">
        <v>525000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679016000</v>
      </c>
      <c r="K56" s="67">
        <f>SUM(K39:K44,K46:K54)</f>
        <v>666225000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676000</v>
      </c>
      <c r="K57" s="57">
        <v>676000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208649000</v>
      </c>
      <c r="K58" s="57">
        <v>101799000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888341000</v>
      </c>
      <c r="K59" s="67">
        <f>SUM(K56:K58)</f>
        <v>768700000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62504000</v>
      </c>
      <c r="K65" s="1">
        <v>62504000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154929000</v>
      </c>
      <c r="K66" s="1">
        <v>154929000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30312000</v>
      </c>
      <c r="K68" s="1">
        <v>26489000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64989000</v>
      </c>
      <c r="K69" s="1">
        <v>20077000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18950000</v>
      </c>
      <c r="K70" s="1">
        <v>19347000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18400000</v>
      </c>
      <c r="K72" s="1">
        <v>15008000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49622000</v>
      </c>
      <c r="K75" s="1">
        <v>48148000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2863000</v>
      </c>
      <c r="K77" s="1">
        <v>2863000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33857000</v>
      </c>
      <c r="K80" s="57">
        <v>17218684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436426000</v>
      </c>
      <c r="K82" s="67">
        <f>SUM(K65:K70,K72:K80)</f>
        <v>366583684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174000</v>
      </c>
      <c r="K83" s="57">
        <v>104000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887143000</v>
      </c>
      <c r="K84" s="57">
        <v>321134000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1323743000</v>
      </c>
      <c r="K85" s="67">
        <f>SUM(K82:K84)</f>
        <v>687821684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2424898000</v>
      </c>
      <c r="K90" s="57">
        <v>1176808000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750000</v>
      </c>
      <c r="K91" s="57">
        <v>750000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677076000</v>
      </c>
      <c r="K92" s="57">
        <v>347782000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11804448000</v>
      </c>
      <c r="K93" s="57">
        <v>2877733000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277</v>
      </c>
      <c r="B5" s="12"/>
      <c r="C5" s="12"/>
      <c r="D5" s="17" t="s">
        <v>278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38585195</v>
      </c>
      <c r="K15" s="1">
        <v>36439741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207872499</v>
      </c>
      <c r="K17" s="1">
        <v>206363096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127694210</v>
      </c>
      <c r="K18" s="1">
        <v>117383454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260762323</v>
      </c>
      <c r="K21" s="1">
        <v>227066893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151468746</v>
      </c>
      <c r="K22" s="1">
        <v>146583929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786382973</v>
      </c>
      <c r="K30" s="67">
        <f>SUM(K14:K19,K21:K28)</f>
        <v>733837113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38270884</v>
      </c>
      <c r="K32" s="57">
        <v>38270884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824653857</v>
      </c>
      <c r="K33" s="67">
        <f>SUM(K30:K32)</f>
        <v>772107997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3109377</v>
      </c>
      <c r="K40" s="1">
        <v>3109377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106672009</v>
      </c>
      <c r="K42" s="1">
        <v>106672009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32203704</v>
      </c>
      <c r="K43" s="1">
        <v>32203704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82238062</v>
      </c>
      <c r="K46" s="1">
        <v>61930017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55611125</v>
      </c>
      <c r="K47" s="1">
        <v>55611125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279834277</v>
      </c>
      <c r="K56" s="67">
        <f>SUM(K39:K44,K46:K54)</f>
        <v>259526232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3899599</v>
      </c>
      <c r="K58" s="57">
        <v>3899599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283733876</v>
      </c>
      <c r="K59" s="67">
        <f>SUM(K56:K58)</f>
        <v>263425831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13289112</v>
      </c>
      <c r="K66" s="1">
        <v>13289112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37939318</v>
      </c>
      <c r="K68" s="1">
        <v>36112316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25637132</v>
      </c>
      <c r="K69" s="1">
        <v>25153598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105860115</v>
      </c>
      <c r="K72" s="1">
        <v>66780129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29555111</v>
      </c>
      <c r="K73" s="1">
        <v>29555111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10835182</v>
      </c>
      <c r="K80" s="57">
        <v>10835182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223115970</v>
      </c>
      <c r="K82" s="67">
        <f>SUM(K65:K70,K72:K80)</f>
        <v>181725448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8854132</v>
      </c>
      <c r="K84" s="57">
        <v>8854132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231970102</v>
      </c>
      <c r="K85" s="67">
        <f>SUM(K82:K84)</f>
        <v>190579580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395870016</v>
      </c>
      <c r="K90" s="57">
        <v>395870016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95697621</v>
      </c>
      <c r="K92" s="57">
        <v>95697621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1389128835</v>
      </c>
      <c r="K93" s="57">
        <v>1118764028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279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280</v>
      </c>
      <c r="B5" s="12"/>
      <c r="C5" s="12"/>
      <c r="D5" s="17" t="s">
        <v>281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116921525</v>
      </c>
      <c r="K15" s="1">
        <v>113797520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639131041</v>
      </c>
      <c r="K17" s="1">
        <v>633790926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384494898</v>
      </c>
      <c r="K18" s="1">
        <v>361939316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601930261</v>
      </c>
      <c r="K21" s="1">
        <v>495332208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661628680</v>
      </c>
      <c r="K22" s="1">
        <v>630677773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2404106405</v>
      </c>
      <c r="K30" s="67">
        <f>SUM(K14:K19,K21:K28)</f>
        <v>2235537743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112122752</v>
      </c>
      <c r="K32" s="57">
        <v>112122752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2516229157</v>
      </c>
      <c r="K33" s="67">
        <f>SUM(K30:K32)</f>
        <v>2347660495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11935851</v>
      </c>
      <c r="K40" s="1">
        <v>11935851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376646656</v>
      </c>
      <c r="K42" s="1">
        <v>370260203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115372905</v>
      </c>
      <c r="K43" s="1">
        <v>115372905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139347891</v>
      </c>
      <c r="K46" s="1">
        <v>139347891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258634721</v>
      </c>
      <c r="K47" s="1">
        <v>258634721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901938024</v>
      </c>
      <c r="K56" s="67">
        <f>SUM(K39:K44,K46:K54)</f>
        <v>895551571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12171412</v>
      </c>
      <c r="K58" s="57">
        <v>12171412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914109436</v>
      </c>
      <c r="K59" s="67">
        <f>SUM(K56:K58)</f>
        <v>907722983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40651868</v>
      </c>
      <c r="K66" s="1">
        <v>40651868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105946725</v>
      </c>
      <c r="K68" s="1">
        <v>105008827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129706517</v>
      </c>
      <c r="K69" s="1">
        <v>111115584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142585668</v>
      </c>
      <c r="K72" s="1">
        <v>140360315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165164409</v>
      </c>
      <c r="K73" s="1">
        <v>162106274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20978610</v>
      </c>
      <c r="K80" s="57">
        <v>20978610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605033797</v>
      </c>
      <c r="K82" s="67">
        <f>SUM(K65:K70,K72:K80)</f>
        <v>580221478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65829563</v>
      </c>
      <c r="K84" s="57">
        <v>65829563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670863360</v>
      </c>
      <c r="K85" s="67">
        <f>SUM(K82:K84)</f>
        <v>646051041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1184500028</v>
      </c>
      <c r="K90" s="57">
        <v>1184500028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336367516</v>
      </c>
      <c r="K92" s="57">
        <v>329909597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3730721067</v>
      </c>
      <c r="K93" s="57">
        <v>3061509421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121</v>
      </c>
      <c r="B5" s="12"/>
      <c r="C5" s="12"/>
      <c r="D5" s="17" t="s">
        <v>122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128367354</v>
      </c>
      <c r="K21" s="1">
        <v>128296656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694722003</v>
      </c>
      <c r="K22" s="1">
        <v>682135704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823089357</v>
      </c>
      <c r="K30" s="67">
        <f>SUM(K14:K19,K21:K28)</f>
        <v>810432360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34342641</v>
      </c>
      <c r="K31" s="57">
        <v>34342641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244588081</v>
      </c>
      <c r="K32" s="57">
        <v>244588081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1102020079</v>
      </c>
      <c r="K33" s="67">
        <f>SUM(K30:K32)</f>
        <v>1089363082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943201</v>
      </c>
      <c r="K46" s="1">
        <v>943201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36154395</v>
      </c>
      <c r="K47" s="1">
        <v>32737009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37097596</v>
      </c>
      <c r="K56" s="67">
        <f>SUM(K39:K44,K46:K54)</f>
        <v>33680210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709441</v>
      </c>
      <c r="K57" s="57">
        <v>709441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26322600</v>
      </c>
      <c r="K58" s="57">
        <v>26322600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64129637</v>
      </c>
      <c r="K59" s="67">
        <f>SUM(K56:K58)</f>
        <v>60712251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786779</v>
      </c>
      <c r="K72" s="1">
        <v>786779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55258783</v>
      </c>
      <c r="K73" s="1">
        <v>36908382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56045562</v>
      </c>
      <c r="K82" s="67">
        <f>SUM(K65:K70,K72:K80)</f>
        <v>37695161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4574262</v>
      </c>
      <c r="K83" s="57">
        <v>4574262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9420871</v>
      </c>
      <c r="K84" s="57">
        <v>9420871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70040695</v>
      </c>
      <c r="K85" s="67">
        <f>SUM(K82:K84)</f>
        <v>51690294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649205879</v>
      </c>
      <c r="K90" s="57">
        <v>630802267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29410937</v>
      </c>
      <c r="K92" s="57">
        <v>29316271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97987855</v>
      </c>
      <c r="K93" s="57">
        <v>92152616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283</v>
      </c>
      <c r="B5" s="12"/>
      <c r="C5" s="12"/>
      <c r="D5" s="17" t="s">
        <v>284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118232258</v>
      </c>
      <c r="K15" s="1">
        <v>109564310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473226037</v>
      </c>
      <c r="K17" s="1">
        <v>466999060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249192791</v>
      </c>
      <c r="K18" s="1">
        <v>226847468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588447724</v>
      </c>
      <c r="K21" s="1">
        <v>540484785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569947250</v>
      </c>
      <c r="K22" s="1">
        <v>559827817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1999046060</v>
      </c>
      <c r="K30" s="67">
        <f>SUM(K14:K19,K21:K28)</f>
        <v>1903723440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123036018</v>
      </c>
      <c r="K32" s="57">
        <v>123036018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2122082078</v>
      </c>
      <c r="K33" s="67">
        <f>SUM(K30:K32)</f>
        <v>2026759458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7830690</v>
      </c>
      <c r="K40" s="1">
        <v>7830690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249642529</v>
      </c>
      <c r="K42" s="1">
        <v>251988227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81283944</v>
      </c>
      <c r="K43" s="1">
        <v>81283944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134368779</v>
      </c>
      <c r="K46" s="1">
        <v>134368779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233848606</v>
      </c>
      <c r="K47" s="1">
        <v>233848606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706974548</v>
      </c>
      <c r="K56" s="67">
        <f>SUM(K39:K44,K46:K54)</f>
        <v>709320246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7466832</v>
      </c>
      <c r="K58" s="57">
        <v>7466832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714441380</v>
      </c>
      <c r="K59" s="67">
        <f>SUM(K56:K58)</f>
        <v>716787078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29484469</v>
      </c>
      <c r="K66" s="1">
        <v>29484469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67029931</v>
      </c>
      <c r="K68" s="1">
        <v>67299931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75096344</v>
      </c>
      <c r="K69" s="1">
        <v>73706863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222634221</v>
      </c>
      <c r="K72" s="1">
        <v>215720904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159698114</v>
      </c>
      <c r="K73" s="1">
        <v>159072985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1574793</v>
      </c>
      <c r="K80" s="57">
        <v>1574793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555517872</v>
      </c>
      <c r="K82" s="67">
        <f>SUM(K65:K70,K72:K80)</f>
        <v>546859945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36797846</v>
      </c>
      <c r="K84" s="57">
        <v>36797846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592315718</v>
      </c>
      <c r="K85" s="67">
        <f>SUM(K82:K84)</f>
        <v>583657791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1010841537</v>
      </c>
      <c r="K90" s="57">
        <v>1010841537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425230040</v>
      </c>
      <c r="K92" s="57">
        <v>369399034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2022714671</v>
      </c>
      <c r="K93" s="57">
        <v>1705843805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286</v>
      </c>
      <c r="B5" s="12"/>
      <c r="C5" s="12"/>
      <c r="D5" s="17" t="s">
        <v>287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23934161</v>
      </c>
      <c r="K15" s="1">
        <v>22849884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180472327</v>
      </c>
      <c r="K17" s="1">
        <v>175107900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97192987</v>
      </c>
      <c r="K18" s="1">
        <v>86075070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195654514</v>
      </c>
      <c r="K21" s="1">
        <v>166474100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134732990</v>
      </c>
      <c r="K22" s="1">
        <v>127768675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5429518</v>
      </c>
      <c r="K23" s="1">
        <v>5252782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637416497</v>
      </c>
      <c r="K30" s="67">
        <f>SUM(K14:K19,K21:K28)</f>
        <v>583528411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57086729</v>
      </c>
      <c r="K32" s="57">
        <v>57086729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694503226</v>
      </c>
      <c r="K33" s="67">
        <f>SUM(K30:K32)</f>
        <v>640615140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3546748</v>
      </c>
      <c r="K40" s="1">
        <v>3546748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117033629</v>
      </c>
      <c r="K42" s="1">
        <v>114680266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29982834</v>
      </c>
      <c r="K43" s="1">
        <v>29982834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50795222</v>
      </c>
      <c r="K46" s="1">
        <v>47775961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46710813</v>
      </c>
      <c r="K47" s="1">
        <v>46710813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2413077</v>
      </c>
      <c r="K48" s="1">
        <v>2413077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250482323</v>
      </c>
      <c r="K56" s="67">
        <f>SUM(K39:K44,K46:K54)</f>
        <v>245109699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3552874</v>
      </c>
      <c r="K58" s="57">
        <v>3552874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254035197</v>
      </c>
      <c r="K59" s="67">
        <f>SUM(K56:K58)</f>
        <v>248662573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9806741</v>
      </c>
      <c r="K66" s="1">
        <v>9806741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31818511</v>
      </c>
      <c r="K68" s="1">
        <v>31905397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37824584</v>
      </c>
      <c r="K69" s="1">
        <v>24502787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76942358</v>
      </c>
      <c r="K72" s="1">
        <v>70216518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58013864</v>
      </c>
      <c r="K73" s="1">
        <v>52841143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946464</v>
      </c>
      <c r="K74" s="1">
        <v>946464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4564403</v>
      </c>
      <c r="K80" s="57">
        <v>4564403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219916925</v>
      </c>
      <c r="K82" s="67">
        <f>SUM(K65:K70,K72:K80)</f>
        <v>194783453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24544826</v>
      </c>
      <c r="K84" s="57">
        <v>24544826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244461751</v>
      </c>
      <c r="K85" s="67">
        <f>SUM(K82:K84)</f>
        <v>219328279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328074617</v>
      </c>
      <c r="K90" s="57">
        <v>328074617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94214148</v>
      </c>
      <c r="K92" s="57">
        <v>91725078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1084709026</v>
      </c>
      <c r="K93" s="57">
        <v>865079759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288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289</v>
      </c>
      <c r="B5" s="12"/>
      <c r="C5" s="12"/>
      <c r="D5" s="17" t="s">
        <v>290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37251304</v>
      </c>
      <c r="K15" s="1">
        <v>34349703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233551073</v>
      </c>
      <c r="K17" s="1">
        <v>229139304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125390311</v>
      </c>
      <c r="K18" s="1">
        <v>110533436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210782034</v>
      </c>
      <c r="K21" s="1">
        <v>187451595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227586591</v>
      </c>
      <c r="K22" s="1">
        <v>220128257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834561313</v>
      </c>
      <c r="K30" s="67">
        <f>SUM(K14:K19,K21:K28)</f>
        <v>781602295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65484810</v>
      </c>
      <c r="K32" s="57">
        <v>65484810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900046123</v>
      </c>
      <c r="K33" s="67">
        <f>SUM(K30:K32)</f>
        <v>847087105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3156352</v>
      </c>
      <c r="K40" s="1">
        <v>3156352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138427700</v>
      </c>
      <c r="K42" s="1">
        <v>130634133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33955825</v>
      </c>
      <c r="K43" s="1">
        <v>33955825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56216801</v>
      </c>
      <c r="K46" s="1">
        <v>52169854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109526701</v>
      </c>
      <c r="K47" s="1">
        <v>97185633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341283379</v>
      </c>
      <c r="K56" s="67">
        <f>SUM(K39:K44,K46:K54)</f>
        <v>317101797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3448335</v>
      </c>
      <c r="K58" s="57">
        <v>3448335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344731714</v>
      </c>
      <c r="K59" s="67">
        <f>SUM(K56:K58)</f>
        <v>320550132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24261776</v>
      </c>
      <c r="K66" s="1">
        <v>18911160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35783672</v>
      </c>
      <c r="K68" s="1">
        <v>35336424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33800673</v>
      </c>
      <c r="K69" s="1">
        <v>10318219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72234841</v>
      </c>
      <c r="K72" s="1">
        <v>54053962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76362517</v>
      </c>
      <c r="K73" s="1">
        <v>60290917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7768384</v>
      </c>
      <c r="K80" s="57">
        <v>7768384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250211863</v>
      </c>
      <c r="K82" s="67">
        <f>SUM(K65:K70,K72:K80)</f>
        <v>186679066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25148146</v>
      </c>
      <c r="K84" s="57">
        <v>25148146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275360009</v>
      </c>
      <c r="K85" s="67">
        <f>SUM(K82:K84)</f>
        <v>211827212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424468448</v>
      </c>
      <c r="K90" s="57">
        <v>424468448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175251199</v>
      </c>
      <c r="K92" s="57">
        <v>134861973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1552105111</v>
      </c>
      <c r="K93" s="57">
        <v>1183418903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292</v>
      </c>
      <c r="B5" s="12"/>
      <c r="C5" s="12"/>
      <c r="D5" s="17" t="s">
        <v>293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22487715</v>
      </c>
      <c r="K15" s="1">
        <v>21063170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180765516</v>
      </c>
      <c r="K17" s="1">
        <v>177478362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105782103</v>
      </c>
      <c r="K18" s="1">
        <v>93597566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201472952</v>
      </c>
      <c r="K21" s="1">
        <v>174425275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128660689</v>
      </c>
      <c r="K22" s="1">
        <v>123195465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639168975</v>
      </c>
      <c r="K30" s="67">
        <f>SUM(K14:K19,K21:K28)</f>
        <v>589759838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70309783</v>
      </c>
      <c r="K32" s="57">
        <v>70125081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709478758</v>
      </c>
      <c r="K33" s="67">
        <f>SUM(K30:K32)</f>
        <v>659884919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2901688</v>
      </c>
      <c r="K40" s="1">
        <v>2901688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106480243</v>
      </c>
      <c r="K42" s="1">
        <v>105771243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27062907</v>
      </c>
      <c r="K43" s="1">
        <v>27062907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55566726</v>
      </c>
      <c r="K46" s="1">
        <v>55566726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40821561</v>
      </c>
      <c r="K47" s="1">
        <v>40821561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232833125</v>
      </c>
      <c r="K56" s="67">
        <f>SUM(K39:K44,K46:K54)</f>
        <v>232124125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3394681</v>
      </c>
      <c r="K58" s="57">
        <v>3394681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236227806</v>
      </c>
      <c r="K59" s="67">
        <f>SUM(K56:K58)</f>
        <v>235518806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8290953</v>
      </c>
      <c r="K66" s="1">
        <v>8290953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33768599</v>
      </c>
      <c r="K68" s="1">
        <v>33768599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23608587</v>
      </c>
      <c r="K69" s="1">
        <v>20245774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80544648</v>
      </c>
      <c r="K72" s="1">
        <v>59745390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36502309</v>
      </c>
      <c r="K73" s="1">
        <v>36502309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6443934</v>
      </c>
      <c r="K80" s="57">
        <v>6443934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189159030</v>
      </c>
      <c r="K82" s="67">
        <f>SUM(K65:K70,K72:K80)</f>
        <v>164996959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19897071</v>
      </c>
      <c r="K84" s="57">
        <v>19897071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209056101</v>
      </c>
      <c r="K85" s="67">
        <f>SUM(K82:K84)</f>
        <v>184894030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341269864</v>
      </c>
      <c r="K90" s="57">
        <v>341269864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118706671</v>
      </c>
      <c r="K92" s="57">
        <v>118706671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1023440571</v>
      </c>
      <c r="K93" s="57">
        <v>781974435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295</v>
      </c>
      <c r="B5" s="12"/>
      <c r="C5" s="12"/>
      <c r="D5" s="17" t="s">
        <v>296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45628503</v>
      </c>
      <c r="K15" s="1">
        <v>42257010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271351351</v>
      </c>
      <c r="K17" s="1">
        <v>267057368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164827522</v>
      </c>
      <c r="K18" s="1">
        <v>139033603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211112303</v>
      </c>
      <c r="K21" s="1">
        <v>159749092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211678207</v>
      </c>
      <c r="K22" s="1">
        <v>199345343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904597886</v>
      </c>
      <c r="K30" s="67">
        <f>SUM(K14:K19,K21:K28)</f>
        <v>807442416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83743855</v>
      </c>
      <c r="K32" s="57">
        <v>83743855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988341741</v>
      </c>
      <c r="K33" s="67">
        <f>SUM(K30:K32)</f>
        <v>891186271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6084190</v>
      </c>
      <c r="K40" s="1">
        <v>6084190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131496995</v>
      </c>
      <c r="K42" s="1">
        <v>131246995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39391903</v>
      </c>
      <c r="K43" s="1">
        <v>39391903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45557534</v>
      </c>
      <c r="K46" s="1">
        <v>45557534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70014406</v>
      </c>
      <c r="K47" s="1">
        <v>70014406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292545028</v>
      </c>
      <c r="K56" s="67">
        <f>SUM(K39:K44,K46:K54)</f>
        <v>292295028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4261629</v>
      </c>
      <c r="K58" s="57">
        <v>4261629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296806657</v>
      </c>
      <c r="K59" s="67">
        <f>SUM(K56:K58)</f>
        <v>296556657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13464130</v>
      </c>
      <c r="K66" s="1">
        <v>13464130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40854418</v>
      </c>
      <c r="K68" s="1">
        <v>40854418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27501151</v>
      </c>
      <c r="K69" s="1">
        <v>21887878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59283390</v>
      </c>
      <c r="K72" s="1">
        <v>56981969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59998021</v>
      </c>
      <c r="K73" s="1">
        <v>59998021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8745688</v>
      </c>
      <c r="K80" s="57">
        <v>8745688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209846798</v>
      </c>
      <c r="K82" s="67">
        <f>SUM(K65:K70,K72:K80)</f>
        <v>201932104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21348132</v>
      </c>
      <c r="K84" s="57">
        <v>21348132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231194930</v>
      </c>
      <c r="K85" s="67">
        <f>SUM(K82:K84)</f>
        <v>223280236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420154747</v>
      </c>
      <c r="K90" s="57">
        <v>420154747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131281861</v>
      </c>
      <c r="K92" s="57">
        <v>128106723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1496601314</v>
      </c>
      <c r="K93" s="57">
        <v>1199088976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297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298</v>
      </c>
      <c r="B5" s="12"/>
      <c r="C5" s="12"/>
      <c r="D5" s="17" t="s">
        <v>299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19195711</v>
      </c>
      <c r="K15" s="1">
        <v>17838694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130690564</v>
      </c>
      <c r="K17" s="1">
        <v>129612311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73303800</v>
      </c>
      <c r="K18" s="1">
        <v>63802469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151285078</v>
      </c>
      <c r="K21" s="1">
        <v>130104407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112319810</v>
      </c>
      <c r="K22" s="1">
        <v>107226397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486794963</v>
      </c>
      <c r="K30" s="67">
        <f>SUM(K14:K19,K21:K28)</f>
        <v>448584278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51403882</v>
      </c>
      <c r="K32" s="57">
        <v>51403882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538198845</v>
      </c>
      <c r="K33" s="67">
        <f>SUM(K30:K32)</f>
        <v>499988160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1913170</v>
      </c>
      <c r="K40" s="1">
        <v>1913170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93159281</v>
      </c>
      <c r="K42" s="1">
        <v>86868524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25177365</v>
      </c>
      <c r="K43" s="1">
        <v>25177365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90854963</v>
      </c>
      <c r="K46" s="1">
        <v>68785351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64764284</v>
      </c>
      <c r="K47" s="1">
        <v>59461086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275869063</v>
      </c>
      <c r="K56" s="67">
        <f>SUM(K39:K44,K46:K54)</f>
        <v>242205496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3307895</v>
      </c>
      <c r="K58" s="57">
        <v>3307895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279176958</v>
      </c>
      <c r="K59" s="67">
        <f>SUM(K56:K58)</f>
        <v>245513391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9462124</v>
      </c>
      <c r="K66" s="1">
        <v>9462124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48173912</v>
      </c>
      <c r="K68" s="1">
        <v>47800750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43049558</v>
      </c>
      <c r="K69" s="1">
        <v>33761155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91020244</v>
      </c>
      <c r="K72" s="1">
        <v>81483919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72733195</v>
      </c>
      <c r="K73" s="1">
        <v>72733195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11480456</v>
      </c>
      <c r="K80" s="57">
        <v>11480456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275919489</v>
      </c>
      <c r="K82" s="67">
        <f>SUM(K65:K70,K72:K80)</f>
        <v>256721599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26841906</v>
      </c>
      <c r="K84" s="57">
        <v>26841906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302761395</v>
      </c>
      <c r="K85" s="67">
        <f>SUM(K82:K84)</f>
        <v>283563505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254213575</v>
      </c>
      <c r="K90" s="57">
        <v>254213575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84916932</v>
      </c>
      <c r="K92" s="57">
        <v>82120915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910157353</v>
      </c>
      <c r="K93" s="57">
        <v>723700755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301</v>
      </c>
      <c r="B5" s="12"/>
      <c r="C5" s="12"/>
      <c r="D5" s="17" t="s">
        <v>302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62767421</v>
      </c>
      <c r="K15" s="1">
        <v>59577909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346183727</v>
      </c>
      <c r="K17" s="1">
        <v>343942037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202833154</v>
      </c>
      <c r="K18" s="1">
        <v>180325410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374317104</v>
      </c>
      <c r="K21" s="1">
        <v>331741618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322162954</v>
      </c>
      <c r="K22" s="1">
        <v>304826333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1308264360</v>
      </c>
      <c r="K30" s="67">
        <f>SUM(K14:K19,K21:K28)</f>
        <v>1220413307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88458156</v>
      </c>
      <c r="K32" s="57">
        <v>88458156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1396722516</v>
      </c>
      <c r="K33" s="67">
        <f>SUM(K30:K32)</f>
        <v>1308871463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7047441</v>
      </c>
      <c r="K40" s="1">
        <v>7047441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174530993</v>
      </c>
      <c r="K42" s="1">
        <v>173721258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50400291</v>
      </c>
      <c r="K43" s="1">
        <v>50400291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75677631</v>
      </c>
      <c r="K46" s="1">
        <v>75677631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97929539</v>
      </c>
      <c r="K47" s="1">
        <v>97929539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405585895</v>
      </c>
      <c r="K56" s="67">
        <f>SUM(K39:K44,K46:K54)</f>
        <v>404776160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5465875</v>
      </c>
      <c r="K58" s="57">
        <v>5465875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411051770</v>
      </c>
      <c r="K59" s="67">
        <f>SUM(K56:K58)</f>
        <v>410242035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23225946</v>
      </c>
      <c r="K66" s="1">
        <v>23225946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52168993</v>
      </c>
      <c r="K68" s="1">
        <v>52148792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46372224</v>
      </c>
      <c r="K69" s="1">
        <v>40359809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130719207</v>
      </c>
      <c r="K72" s="1">
        <v>106640356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73263419</v>
      </c>
      <c r="K73" s="1">
        <v>72513704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9412436</v>
      </c>
      <c r="K80" s="57">
        <v>9412436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335162225</v>
      </c>
      <c r="K82" s="67">
        <f>SUM(K65:K70,K72:K80)</f>
        <v>304301043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35185175</v>
      </c>
      <c r="K84" s="57">
        <v>35185175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370347400</v>
      </c>
      <c r="K85" s="67">
        <f>SUM(K82:K84)</f>
        <v>339486218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624394937</v>
      </c>
      <c r="K90" s="57">
        <v>624394937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327481951</v>
      </c>
      <c r="K92" s="57">
        <v>205199890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2090345142</v>
      </c>
      <c r="K93" s="57">
        <v>1712649989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304</v>
      </c>
      <c r="B5" s="12"/>
      <c r="C5" s="12"/>
      <c r="D5" s="17" t="s">
        <v>305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77030640</v>
      </c>
      <c r="K15" s="1">
        <v>75030610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434791117</v>
      </c>
      <c r="K17" s="1">
        <v>423400487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218201414</v>
      </c>
      <c r="K18" s="1">
        <v>205350144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428414140</v>
      </c>
      <c r="K21" s="1">
        <v>370375490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373141973</v>
      </c>
      <c r="K22" s="1">
        <v>357461683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1531579284</v>
      </c>
      <c r="K30" s="67">
        <f>SUM(K14:K19,K21:K28)</f>
        <v>1431618414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105649564</v>
      </c>
      <c r="K32" s="57">
        <v>105649564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1637228848</v>
      </c>
      <c r="K33" s="67">
        <f>SUM(K30:K32)</f>
        <v>1537267978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7685964</v>
      </c>
      <c r="K40" s="1">
        <v>7685964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229916977</v>
      </c>
      <c r="K42" s="1">
        <v>229916977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55136494</v>
      </c>
      <c r="K43" s="1">
        <v>55136494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88763719</v>
      </c>
      <c r="K46" s="1">
        <v>88763719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141846762</v>
      </c>
      <c r="K47" s="1">
        <v>141846762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523349916</v>
      </c>
      <c r="K56" s="67">
        <f>SUM(K39:K44,K46:K54)</f>
        <v>523349916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523349916</v>
      </c>
      <c r="K59" s="67">
        <f>SUM(K56:K58)</f>
        <v>523349916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28404263</v>
      </c>
      <c r="K66" s="1">
        <v>28404263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63690761</v>
      </c>
      <c r="K68" s="1">
        <v>63135420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53182565</v>
      </c>
      <c r="K69" s="1">
        <v>36306228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136726286</v>
      </c>
      <c r="K72" s="1">
        <v>111027207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83255610</v>
      </c>
      <c r="K73" s="1">
        <v>82914038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10858752</v>
      </c>
      <c r="K80" s="57">
        <v>10858752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376118237</v>
      </c>
      <c r="K82" s="67">
        <f>SUM(K65:K70,K72:K80)</f>
        <v>332645908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49635255</v>
      </c>
      <c r="K84" s="57">
        <v>49635255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425753492</v>
      </c>
      <c r="K85" s="67">
        <f>SUM(K82:K84)</f>
        <v>382281163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770355680</v>
      </c>
      <c r="K90" s="57">
        <v>770355680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168381314</v>
      </c>
      <c r="K92" s="57">
        <v>168381314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2522635954</v>
      </c>
      <c r="K93" s="57">
        <v>2106368178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307</v>
      </c>
      <c r="B5" s="12"/>
      <c r="C5" s="12"/>
      <c r="D5" s="17" t="s">
        <v>308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124808170</v>
      </c>
      <c r="K21" s="1">
        <v>42619051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124808170</v>
      </c>
      <c r="K30" s="67">
        <f>SUM(K14:K19,K21:K28)</f>
        <v>42619051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7910649</v>
      </c>
      <c r="K31" s="57">
        <v>-1392545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132718819</v>
      </c>
      <c r="K33" s="67">
        <f>SUM(K30:K32)</f>
        <v>41226506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10185</v>
      </c>
      <c r="K72" s="1">
        <v>10185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10185</v>
      </c>
      <c r="K82" s="67">
        <f>SUM(K65:K70,K72:K80)</f>
        <v>10185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217432</v>
      </c>
      <c r="K83" s="57">
        <v>217432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227617</v>
      </c>
      <c r="K85" s="67">
        <f>SUM(K82:K84)</f>
        <v>227617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93895064</v>
      </c>
      <c r="K90" s="57">
        <v>28109470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299007</v>
      </c>
      <c r="K92" s="57">
        <v>299007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15125391</v>
      </c>
      <c r="K93" s="57">
        <v>15125391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309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310</v>
      </c>
      <c r="B5" s="12"/>
      <c r="C5" s="12"/>
      <c r="D5" s="17" t="s">
        <v>311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181418884.71329999</v>
      </c>
      <c r="K31" s="57">
        <v>180519669.99049997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181418884.71329999</v>
      </c>
      <c r="K33" s="67">
        <f>SUM(K30:K32)</f>
        <v>180519669.99049997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79956881.224799991</v>
      </c>
      <c r="K57" s="57">
        <v>79956881.224799991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79956881.224799991</v>
      </c>
      <c r="K59" s="67">
        <f>SUM(K56:K58)</f>
        <v>79956881.224799991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8104888.1011999995</v>
      </c>
      <c r="K83" s="57">
        <v>8104888.1011999995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8104888.1011999995</v>
      </c>
      <c r="K85" s="67">
        <f>SUM(K82:K84)</f>
        <v>8104888.1011999995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91474563.258000001</v>
      </c>
      <c r="K90" s="57">
        <v>91131228.017700002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6645568.6881999997</v>
      </c>
      <c r="K92" s="57">
        <v>6505714.5283000004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124</v>
      </c>
      <c r="B5" s="12"/>
      <c r="C5" s="12"/>
      <c r="D5" s="17" t="s">
        <v>125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124646821</v>
      </c>
      <c r="K32" s="57">
        <v>124646821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124646821</v>
      </c>
      <c r="K33" s="67">
        <f>SUM(K30:K32)</f>
        <v>124646821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1473891</v>
      </c>
      <c r="K58" s="57">
        <v>1473891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1473891</v>
      </c>
      <c r="K59" s="67">
        <f>SUM(K56:K58)</f>
        <v>1473891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82150407</v>
      </c>
      <c r="K84" s="57">
        <v>82150407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82150407</v>
      </c>
      <c r="K85" s="67">
        <f>SUM(K82:K84)</f>
        <v>82150407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55193427</v>
      </c>
      <c r="K90" s="57">
        <v>55193427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418637214</v>
      </c>
      <c r="K93" s="57">
        <v>418637214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313</v>
      </c>
      <c r="B5" s="12"/>
      <c r="C5" s="12"/>
      <c r="D5" s="17" t="s">
        <v>314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2000</v>
      </c>
      <c r="K16" s="1">
        <v>2000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2000</v>
      </c>
      <c r="K30" s="67">
        <f>SUM(K14:K19,K21:K28)</f>
        <v>2000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2000</v>
      </c>
      <c r="K33" s="67">
        <f>SUM(K30:K32)</f>
        <v>2000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199000</v>
      </c>
      <c r="K66" s="1">
        <v>199000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399000</v>
      </c>
      <c r="K67" s="1">
        <v>399000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463000</v>
      </c>
      <c r="K72" s="1">
        <v>463000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1061000</v>
      </c>
      <c r="K82" s="67">
        <f>SUM(K65:K70,K72:K80)</f>
        <v>1061000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1061000</v>
      </c>
      <c r="K85" s="67">
        <f>SUM(K82:K84)</f>
        <v>1061000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10278000</v>
      </c>
      <c r="K93" s="57">
        <v>10278000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316</v>
      </c>
      <c r="B5" s="12"/>
      <c r="C5" s="12"/>
      <c r="D5" s="17" t="s">
        <v>317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78218335</v>
      </c>
      <c r="K24" s="1">
        <v>73406235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78218335</v>
      </c>
      <c r="K30" s="67">
        <f>SUM(K14:K19,K21:K28)</f>
        <v>73406235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78218335</v>
      </c>
      <c r="K33" s="67">
        <f>SUM(K30:K32)</f>
        <v>73406235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7562750</v>
      </c>
      <c r="K49" s="1">
        <v>7562750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7562750</v>
      </c>
      <c r="K56" s="67">
        <f>SUM(K39:K44,K46:K54)</f>
        <v>7562750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7562750</v>
      </c>
      <c r="K59" s="67">
        <f>SUM(K56:K58)</f>
        <v>7562750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40593726</v>
      </c>
      <c r="K75" s="1">
        <v>31582201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4529261</v>
      </c>
      <c r="K80" s="57">
        <v>4529261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45122987</v>
      </c>
      <c r="K82" s="67">
        <f>SUM(K65:K70,K72:K80)</f>
        <v>36111462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45122987</v>
      </c>
      <c r="K85" s="67">
        <f>SUM(K82:K84)</f>
        <v>36111462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51986301</v>
      </c>
      <c r="K90" s="57">
        <v>48360746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11323263</v>
      </c>
      <c r="K92" s="57">
        <v>11323263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549219067</v>
      </c>
      <c r="K93" s="57">
        <v>477049866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318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319</v>
      </c>
      <c r="B5" s="12"/>
      <c r="C5" s="12"/>
      <c r="D5" s="17" t="s">
        <v>320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1450000000</v>
      </c>
      <c r="K24" s="1">
        <v>1450000000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1450000000</v>
      </c>
      <c r="K30" s="67">
        <f>SUM(K14:K19,K21:K28)</f>
        <v>1450000000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1450000000</v>
      </c>
      <c r="K33" s="67">
        <f>SUM(K30:K32)</f>
        <v>1450000000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10917681</v>
      </c>
      <c r="K49" s="1">
        <v>10917681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10917681</v>
      </c>
      <c r="K56" s="67">
        <f>SUM(K39:K44,K46:K54)</f>
        <v>10917681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10917681</v>
      </c>
      <c r="K59" s="67">
        <f>SUM(K56:K58)</f>
        <v>10917681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444215817</v>
      </c>
      <c r="K75" s="1">
        <v>444215817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129502735</v>
      </c>
      <c r="K80" s="57">
        <v>129502735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573718552</v>
      </c>
      <c r="K82" s="67">
        <f>SUM(K65:K70,K72:K80)</f>
        <v>573718552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573718552</v>
      </c>
      <c r="K85" s="67">
        <f>SUM(K82:K84)</f>
        <v>573718552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1092465756</v>
      </c>
      <c r="K90" s="57">
        <v>1092465756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305684919</v>
      </c>
      <c r="K92" s="57">
        <v>305684919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8694406337</v>
      </c>
      <c r="K93" s="57">
        <v>8694406337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322</v>
      </c>
      <c r="B5" s="12"/>
      <c r="C5" s="12"/>
      <c r="D5" s="17" t="s">
        <v>323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35055057.403099999</v>
      </c>
      <c r="K28" s="1">
        <v>35055057.403099999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35055057.403099999</v>
      </c>
      <c r="K30" s="67">
        <f>SUM(K14:K19,K21:K28)</f>
        <v>35055057.403099999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35055057.403099999</v>
      </c>
      <c r="K33" s="67">
        <f>SUM(K30:K32)</f>
        <v>35055057.403099999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742964.5800999999</v>
      </c>
      <c r="K53" s="1">
        <v>742964.5800999999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742964.5800999999</v>
      </c>
      <c r="K56" s="67">
        <f>SUM(K39:K44,K46:K54)</f>
        <v>742964.5800999999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742964.5800999999</v>
      </c>
      <c r="K59" s="67">
        <f>SUM(K56:K58)</f>
        <v>742964.5800999999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717092.59050000005</v>
      </c>
      <c r="K79" s="1">
        <v>717092.59050000005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717092.59050000005</v>
      </c>
      <c r="K82" s="67">
        <f>SUM(K65:K70,K72:K80)</f>
        <v>717092.59050000005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717092.59050000005</v>
      </c>
      <c r="K85" s="67">
        <f>SUM(K82:K84)</f>
        <v>717092.59050000005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413017.40090000001</v>
      </c>
      <c r="K90" s="57">
        <v>413017.40090000001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8526476.3414999992</v>
      </c>
      <c r="K93" s="57">
        <v>8526476.3414999992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325</v>
      </c>
      <c r="B5" s="12"/>
      <c r="C5" s="12"/>
      <c r="D5" s="17" t="s">
        <v>326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608053409.97189999</v>
      </c>
      <c r="K31" s="57">
        <v>608053409.97189999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608053409.97189999</v>
      </c>
      <c r="K33" s="67">
        <f>SUM(K30:K32)</f>
        <v>608053409.97189999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465752041.9364</v>
      </c>
      <c r="K57" s="57">
        <v>465752041.9364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465752041.9364</v>
      </c>
      <c r="K59" s="67">
        <f>SUM(K56:K58)</f>
        <v>465752041.9364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5784002</v>
      </c>
      <c r="K90" s="57">
        <v>5784002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249389</v>
      </c>
      <c r="K93" s="57">
        <v>249389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327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328</v>
      </c>
      <c r="B5" s="12"/>
      <c r="C5" s="12"/>
      <c r="D5" s="17" t="s">
        <v>329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318557577</v>
      </c>
      <c r="K15" s="1">
        <v>317708829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587433773</v>
      </c>
      <c r="K17" s="1">
        <v>520549777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336291308</v>
      </c>
      <c r="K18" s="1">
        <v>335782420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195011488</v>
      </c>
      <c r="K19" s="1">
        <v>192373375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455677734</v>
      </c>
      <c r="K21" s="1">
        <v>424618462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382712221</v>
      </c>
      <c r="K22" s="1">
        <v>379893615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242059938.63999999</v>
      </c>
      <c r="K23" s="1">
        <v>242059938.63999999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24694113</v>
      </c>
      <c r="K26" s="1">
        <v>23946866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2542438152.6399999</v>
      </c>
      <c r="K30" s="67">
        <f>SUM(K14:K19,K21:K28)</f>
        <v>2436933282.6399999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200832394.36000001</v>
      </c>
      <c r="K31" s="57">
        <v>200832394.36000001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2743270547</v>
      </c>
      <c r="K33" s="67">
        <f>SUM(K30:K32)</f>
        <v>2637765677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13938161</v>
      </c>
      <c r="K40" s="1">
        <v>13938161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268199167</v>
      </c>
      <c r="K42" s="1">
        <v>233593106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85181169</v>
      </c>
      <c r="K43" s="1">
        <v>85181169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17035274</v>
      </c>
      <c r="K44" s="1">
        <v>67099934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151140249</v>
      </c>
      <c r="K46" s="1">
        <v>151140249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138264218</v>
      </c>
      <c r="K47" s="1">
        <v>138264218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-108813871.09</v>
      </c>
      <c r="K48" s="1">
        <v>134559773.91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1607207</v>
      </c>
      <c r="K51" s="1">
        <v>1607207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-3865959</v>
      </c>
      <c r="K54" s="57">
        <v>-3865959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562685614.90999997</v>
      </c>
      <c r="K56" s="67">
        <f>SUM(K39:K44,K46:K54)</f>
        <v>821517858.90999997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137385816.09</v>
      </c>
      <c r="K57" s="57">
        <v>137385816.09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700071431</v>
      </c>
      <c r="K59" s="67">
        <f>SUM(K56:K58)</f>
        <v>958903675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95101878</v>
      </c>
      <c r="K66" s="1">
        <v>95101878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55415568</v>
      </c>
      <c r="K68" s="1">
        <v>49366963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100834490</v>
      </c>
      <c r="K69" s="1">
        <v>73897180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12839342</v>
      </c>
      <c r="K70" s="1">
        <v>65053810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273843029</v>
      </c>
      <c r="K72" s="1">
        <v>242696102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106060921</v>
      </c>
      <c r="K73" s="1">
        <v>106064321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-20097469</v>
      </c>
      <c r="K74" s="1">
        <v>195491491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15229322</v>
      </c>
      <c r="K77" s="1">
        <v>15229322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7195357</v>
      </c>
      <c r="K80" s="57">
        <v>7195357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646422438</v>
      </c>
      <c r="K82" s="67">
        <f>SUM(K65:K70,K72:K80)</f>
        <v>850096424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24901403.760000005</v>
      </c>
      <c r="K83" s="57">
        <v>24901403.760000005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671323841.75999999</v>
      </c>
      <c r="K85" s="67">
        <f>SUM(K82:K84)</f>
        <v>874997827.75999999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1582866413</v>
      </c>
      <c r="K90" s="57">
        <v>1430701849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483473479</v>
      </c>
      <c r="K92" s="57">
        <v>474446381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4060246158</v>
      </c>
      <c r="K93" s="57">
        <v>3808160939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331</v>
      </c>
      <c r="B5" s="12"/>
      <c r="C5" s="12"/>
      <c r="D5" s="17" t="s">
        <v>332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-2920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-2920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79323007</v>
      </c>
      <c r="K32" s="57">
        <v>68562987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79323007</v>
      </c>
      <c r="K33" s="67">
        <f>SUM(K30:K32)</f>
        <v>68560067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12575926</v>
      </c>
      <c r="K46" s="1">
        <v>12575926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12575926</v>
      </c>
      <c r="K56" s="67">
        <f>SUM(K39:K44,K46:K54)</f>
        <v>12575926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3367889</v>
      </c>
      <c r="K58" s="57">
        <v>3367889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15943815</v>
      </c>
      <c r="K59" s="67">
        <f>SUM(K56:K58)</f>
        <v>15943815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3226321</v>
      </c>
      <c r="K72" s="1">
        <v>243268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3226321</v>
      </c>
      <c r="K82" s="67">
        <f>SUM(K65:K70,K72:K80)</f>
        <v>243268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27225132</v>
      </c>
      <c r="K84" s="57">
        <v>28548112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30451453</v>
      </c>
      <c r="K85" s="67">
        <f>SUM(K82:K84)</f>
        <v>28791380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59421801</v>
      </c>
      <c r="K90" s="57">
        <v>51349596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1599108</v>
      </c>
      <c r="K92" s="57">
        <v>1599108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98675946</v>
      </c>
      <c r="K93" s="57">
        <v>98675946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334</v>
      </c>
      <c r="B5" s="12"/>
      <c r="C5" s="12"/>
      <c r="D5" s="17" t="s">
        <v>335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50231858</v>
      </c>
      <c r="K25" s="1">
        <v>21079651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50231858</v>
      </c>
      <c r="K30" s="67">
        <f>SUM(K14:K19,K21:K28)</f>
        <v>21079651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155633361</v>
      </c>
      <c r="K31" s="57">
        <v>63714299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205865219</v>
      </c>
      <c r="K33" s="67">
        <f>SUM(K30:K32)</f>
        <v>84793950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1078384</v>
      </c>
      <c r="K50" s="1">
        <v>580481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1078384</v>
      </c>
      <c r="K56" s="67">
        <f>SUM(K39:K44,K46:K54)</f>
        <v>580481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9021440</v>
      </c>
      <c r="K57" s="57">
        <v>5229818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10099824</v>
      </c>
      <c r="K59" s="67">
        <f>SUM(K56:K58)</f>
        <v>5810299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22065581</v>
      </c>
      <c r="K76" s="1">
        <v>13032647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22065581</v>
      </c>
      <c r="K82" s="67">
        <f>SUM(K65:K70,K72:K80)</f>
        <v>13032647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46229605</v>
      </c>
      <c r="K83" s="57">
        <v>25116853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68295186</v>
      </c>
      <c r="K85" s="67">
        <f>SUM(K82:K84)</f>
        <v>38149500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145501329</v>
      </c>
      <c r="K90" s="57">
        <v>72214330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7323886</v>
      </c>
      <c r="K92" s="57">
        <v>4849305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90706116</v>
      </c>
      <c r="K93" s="57">
        <v>59215382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337</v>
      </c>
      <c r="B5" s="12"/>
      <c r="C5" s="12"/>
      <c r="D5" s="17" t="s">
        <v>338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1498200.7534999999</v>
      </c>
      <c r="K19" s="1">
        <v>584055.87259999989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1498200.7534999999</v>
      </c>
      <c r="K30" s="67">
        <f>SUM(K14:K19,K21:K28)</f>
        <v>584055.87259999989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23977855.845399998</v>
      </c>
      <c r="K31" s="57">
        <v>8014579.7639999986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25476056.598899998</v>
      </c>
      <c r="K33" s="67">
        <f>SUM(K30:K32)</f>
        <v>8598635.6365999989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1044566.4473999999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1044566.4473999999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5974607.9297000002</v>
      </c>
      <c r="K57" s="57">
        <v>193012.57359999997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7019174.3771000002</v>
      </c>
      <c r="K59" s="67">
        <f>SUM(K56:K58)</f>
        <v>193012.57359999997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7034319.8135999991</v>
      </c>
      <c r="K83" s="57">
        <v>45627.953800000003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7034319.8135999991</v>
      </c>
      <c r="K85" s="67">
        <f>SUM(K82:K84)</f>
        <v>45627.953800000003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12004508.2872</v>
      </c>
      <c r="K90" s="57">
        <v>4207141.2175000003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3281335.6524</v>
      </c>
      <c r="K92" s="57">
        <v>206065.76120000001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9026810.0962000005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339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340</v>
      </c>
      <c r="B5" s="12"/>
      <c r="C5" s="12"/>
      <c r="D5" s="17" t="s">
        <v>341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15233000</v>
      </c>
      <c r="K25" s="1">
        <v>15233000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15233000</v>
      </c>
      <c r="K30" s="67">
        <f>SUM(K14:K19,K21:K28)</f>
        <v>15233000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36051798</v>
      </c>
      <c r="K32" s="57">
        <v>35872458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51284798</v>
      </c>
      <c r="K33" s="67">
        <f>SUM(K30:K32)</f>
        <v>51105458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5563507</v>
      </c>
      <c r="K58" s="57">
        <v>5563507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5563507</v>
      </c>
      <c r="K59" s="67">
        <f>SUM(K56:K58)</f>
        <v>5563507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8870486</v>
      </c>
      <c r="K84" s="57">
        <v>8255106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8870486</v>
      </c>
      <c r="K85" s="67">
        <f>SUM(K82:K84)</f>
        <v>8255106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33706924</v>
      </c>
      <c r="K90" s="57">
        <v>33706924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76026877</v>
      </c>
      <c r="K93" s="57">
        <v>31201418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127</v>
      </c>
      <c r="B5" s="12"/>
      <c r="C5" s="12"/>
      <c r="D5" s="17" t="s">
        <v>128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170496853</v>
      </c>
      <c r="K28" s="1">
        <v>170496853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170496853</v>
      </c>
      <c r="K30" s="67">
        <f>SUM(K14:K19,K21:K28)</f>
        <v>170496853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170496853</v>
      </c>
      <c r="K33" s="67">
        <f>SUM(K30:K32)</f>
        <v>170496853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70187774</v>
      </c>
      <c r="K53" s="1">
        <v>70187774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70187774</v>
      </c>
      <c r="K56" s="67">
        <f>SUM(K39:K44,K46:K54)</f>
        <v>70187774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70187774</v>
      </c>
      <c r="K59" s="67">
        <f>SUM(K56:K58)</f>
        <v>70187774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94268803</v>
      </c>
      <c r="K79" s="1">
        <v>94268803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94268803</v>
      </c>
      <c r="K82" s="67">
        <f>SUM(K65:K70,K72:K80)</f>
        <v>94268803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94268803</v>
      </c>
      <c r="K85" s="67">
        <f>SUM(K82:K84)</f>
        <v>94268803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128402811</v>
      </c>
      <c r="K90" s="57">
        <v>128402811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48697301</v>
      </c>
      <c r="K92" s="57">
        <v>48697301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38628282</v>
      </c>
      <c r="K93" s="57">
        <v>38628282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343</v>
      </c>
      <c r="B5" s="12"/>
      <c r="C5" s="12"/>
      <c r="D5" s="17" t="s">
        <v>344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12000000</v>
      </c>
      <c r="K24" s="1">
        <v>8750000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12000000</v>
      </c>
      <c r="K30" s="67">
        <f>SUM(K14:K19,K21:K28)</f>
        <v>8750000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12000000</v>
      </c>
      <c r="K33" s="67">
        <f>SUM(K30:K32)</f>
        <v>8750000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-997667</v>
      </c>
      <c r="K49" s="1">
        <v>-997667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-997667</v>
      </c>
      <c r="K56" s="67">
        <f>SUM(K39:K44,K46:K54)</f>
        <v>-997667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-997667</v>
      </c>
      <c r="K59" s="67">
        <f>SUM(K56:K58)</f>
        <v>-997667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1637389</v>
      </c>
      <c r="K75" s="1">
        <v>1637389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1637389</v>
      </c>
      <c r="K82" s="67">
        <f>SUM(K65:K70,K72:K80)</f>
        <v>1637389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1637389</v>
      </c>
      <c r="K85" s="67">
        <f>SUM(K82:K84)</f>
        <v>1637389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-2550000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44258611</v>
      </c>
      <c r="K93" s="57">
        <v>44258611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346</v>
      </c>
      <c r="B5" s="12"/>
      <c r="C5" s="12"/>
      <c r="D5" s="17" t="s">
        <v>347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94637450</v>
      </c>
      <c r="K21" s="1">
        <v>11831391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18692094</v>
      </c>
      <c r="K24" s="1">
        <v>13036000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113329544</v>
      </c>
      <c r="K30" s="67">
        <f>SUM(K14:K19,K21:K28)</f>
        <v>24867391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113329544</v>
      </c>
      <c r="K33" s="67">
        <f>SUM(K30:K32)</f>
        <v>24867391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1956676</v>
      </c>
      <c r="K46" s="1">
        <v>1944864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1956676</v>
      </c>
      <c r="K56" s="67">
        <f>SUM(K39:K44,K46:K54)</f>
        <v>1944864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1956676</v>
      </c>
      <c r="K59" s="67">
        <f>SUM(K56:K58)</f>
        <v>1944864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79158</v>
      </c>
      <c r="K72" s="1">
        <v>79158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12377882</v>
      </c>
      <c r="K75" s="1">
        <v>12377882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12457040</v>
      </c>
      <c r="K82" s="67">
        <f>SUM(K65:K70,K72:K80)</f>
        <v>12457040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12457040</v>
      </c>
      <c r="K85" s="67">
        <f>SUM(K82:K84)</f>
        <v>12457040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81017440</v>
      </c>
      <c r="K90" s="57">
        <v>19270583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319450000</v>
      </c>
      <c r="K92" s="57">
        <v>49450000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354502865</v>
      </c>
      <c r="K93" s="57">
        <v>77218865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348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349</v>
      </c>
      <c r="B5" s="12"/>
      <c r="C5" s="12"/>
      <c r="D5" s="17" t="s">
        <v>350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32812982</v>
      </c>
      <c r="K25" s="1">
        <v>29004876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32812982</v>
      </c>
      <c r="K30" s="67">
        <f>SUM(K14:K19,K21:K28)</f>
        <v>29004876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146932</v>
      </c>
      <c r="K31" s="57">
        <v>146932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-112800</v>
      </c>
      <c r="K32" s="57">
        <v>-112800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32847114</v>
      </c>
      <c r="K33" s="67">
        <f>SUM(K30:K32)</f>
        <v>29039008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361112057</v>
      </c>
      <c r="K90" s="57">
        <v>328199057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-16629719</v>
      </c>
      <c r="K93" s="57">
        <v>-16629719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352</v>
      </c>
      <c r="B5" s="12"/>
      <c r="C5" s="12"/>
      <c r="D5" s="17" t="s">
        <v>353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18819721.494899999</v>
      </c>
      <c r="K31" s="57">
        <v>14967665.6544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5055180.7476000004</v>
      </c>
      <c r="K32" s="57">
        <v>2980988.1390000004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23874902.2425</v>
      </c>
      <c r="K33" s="67">
        <f>SUM(K30:K32)</f>
        <v>17948653.793400001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291171.17609999998</v>
      </c>
      <c r="K58" s="57">
        <v>291171.17609999998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291171.17609999998</v>
      </c>
      <c r="K59" s="67">
        <f>SUM(K56:K58)</f>
        <v>291171.17609999998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312162.90260000003</v>
      </c>
      <c r="K83" s="57">
        <v>-22288.750300000072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10302762.937799999</v>
      </c>
      <c r="K84" s="57">
        <v>9581162.5244999994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10614925.840399999</v>
      </c>
      <c r="K85" s="67">
        <f>SUM(K82:K84)</f>
        <v>9558873.7741999999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6419617.5602000002</v>
      </c>
      <c r="K90" s="57">
        <v>4921002.9570000004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78751774.260900006</v>
      </c>
      <c r="K93" s="57">
        <v>15274869.4683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355</v>
      </c>
      <c r="B5" s="12"/>
      <c r="C5" s="12"/>
      <c r="D5" s="17" t="s">
        <v>356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27016287.990000002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104772199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528255492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180385439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4278583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500882557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85570669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1431161226.99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1431161226.99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14093003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13331935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241725140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92825899.000000015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285613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98236831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6859174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467357595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467357595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9028397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18071400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68495796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37557027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439699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184851729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30714552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349158600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349158600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938508612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200651398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610552656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357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358</v>
      </c>
      <c r="B5" s="12"/>
      <c r="C5" s="12"/>
      <c r="D5" s="17" t="s">
        <v>359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171072836</v>
      </c>
      <c r="K28" s="1">
        <v>171072836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171072836</v>
      </c>
      <c r="K30" s="67">
        <f>SUM(K14:K19,K21:K28)</f>
        <v>171072836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171072836</v>
      </c>
      <c r="K33" s="67">
        <f>SUM(K30:K32)</f>
        <v>171072836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78291494</v>
      </c>
      <c r="K53" s="1">
        <v>78291494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78291494</v>
      </c>
      <c r="K56" s="67">
        <f>SUM(K39:K44,K46:K54)</f>
        <v>78291494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78291494</v>
      </c>
      <c r="K59" s="67">
        <f>SUM(K56:K58)</f>
        <v>78291494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61930968</v>
      </c>
      <c r="K79" s="1">
        <v>61930968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61930968</v>
      </c>
      <c r="K82" s="67">
        <f>SUM(K65:K70,K72:K80)</f>
        <v>61930968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61930968</v>
      </c>
      <c r="K85" s="67">
        <f>SUM(K82:K84)</f>
        <v>61930968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128144126</v>
      </c>
      <c r="K90" s="57">
        <v>128144126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37311375</v>
      </c>
      <c r="K92" s="57">
        <v>37311375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41184301</v>
      </c>
      <c r="K93" s="57">
        <v>41184301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361</v>
      </c>
      <c r="B5" s="12"/>
      <c r="C5" s="12"/>
      <c r="D5" s="17" t="s">
        <v>362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52835714</v>
      </c>
      <c r="K32" s="57">
        <v>52796966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52835714</v>
      </c>
      <c r="K33" s="67">
        <f>SUM(K30:K32)</f>
        <v>52796966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18332</v>
      </c>
      <c r="K46" s="1">
        <v>18332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18332</v>
      </c>
      <c r="K56" s="67">
        <f>SUM(K39:K44,K46:K54)</f>
        <v>18332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11729733</v>
      </c>
      <c r="K58" s="57">
        <v>11729733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11748065</v>
      </c>
      <c r="K59" s="67">
        <f>SUM(K56:K58)</f>
        <v>11748065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1597956</v>
      </c>
      <c r="K72" s="1">
        <v>1597956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1597956</v>
      </c>
      <c r="K82" s="67">
        <f>SUM(K65:K70,K72:K80)</f>
        <v>1597956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16392345</v>
      </c>
      <c r="K84" s="57">
        <v>16392345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17990301</v>
      </c>
      <c r="K85" s="67">
        <f>SUM(K82:K84)</f>
        <v>17990301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37112039</v>
      </c>
      <c r="K90" s="57">
        <v>37112039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80628630</v>
      </c>
      <c r="K93" s="57">
        <v>80628630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364</v>
      </c>
      <c r="B5" s="12"/>
      <c r="C5" s="12"/>
      <c r="D5" s="17" t="s">
        <v>365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28288567.397599995</v>
      </c>
      <c r="K31" s="57">
        <v>23202116.438500002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27191073.827399999</v>
      </c>
      <c r="K32" s="57">
        <v>22871979.727000006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55479641.224999994</v>
      </c>
      <c r="K33" s="67">
        <f>SUM(K30:K32)</f>
        <v>46074096.165500008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435058</v>
      </c>
      <c r="K57" s="57">
        <v>435058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5537746</v>
      </c>
      <c r="K58" s="57">
        <v>5537746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5972804</v>
      </c>
      <c r="K59" s="67">
        <f>SUM(K56:K58)</f>
        <v>5972804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3156391.45</v>
      </c>
      <c r="K83" s="57">
        <v>3156391.45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-8620221.0549000204</v>
      </c>
      <c r="K84" s="57">
        <v>-8637189.0548999906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-5463829.6049000202</v>
      </c>
      <c r="K85" s="67">
        <f>SUM(K82:K84)</f>
        <v>-5480797.6048999904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160950501.76530001</v>
      </c>
      <c r="K90" s="57">
        <v>115421286.94069999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103993693.999</v>
      </c>
      <c r="K93" s="57">
        <v>103993693.999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367</v>
      </c>
      <c r="B5" s="12"/>
      <c r="C5" s="12"/>
      <c r="D5" s="17" t="s">
        <v>368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45200000</v>
      </c>
      <c r="K21" s="1">
        <v>24972539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45200000</v>
      </c>
      <c r="K30" s="67">
        <f>SUM(K14:K19,K21:K28)</f>
        <v>24972539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45200000</v>
      </c>
      <c r="K33" s="67">
        <f>SUM(K30:K32)</f>
        <v>24972539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11787727</v>
      </c>
      <c r="K72" s="1">
        <v>11787727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11787727</v>
      </c>
      <c r="K82" s="67">
        <f>SUM(K65:K70,K72:K80)</f>
        <v>11787727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11787727</v>
      </c>
      <c r="K85" s="67">
        <f>SUM(K82:K84)</f>
        <v>11787727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7574725</v>
      </c>
      <c r="K90" s="57">
        <v>4184968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44743135</v>
      </c>
      <c r="K93" s="57">
        <v>44743175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369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370</v>
      </c>
      <c r="B5" s="12"/>
      <c r="C5" s="12"/>
      <c r="D5" s="17" t="s">
        <v>371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7577280</v>
      </c>
      <c r="K28" s="1">
        <v>2077280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7577280</v>
      </c>
      <c r="K30" s="67">
        <f>SUM(K14:K19,K21:K28)</f>
        <v>2077280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4200000</v>
      </c>
      <c r="K32" s="57">
        <v>630000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11777280</v>
      </c>
      <c r="K33" s="67">
        <f>SUM(K30:K32)</f>
        <v>2707280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-26359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-26359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-26359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971227</v>
      </c>
      <c r="K90" s="57">
        <v>225748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4356986</v>
      </c>
      <c r="K93" s="57">
        <v>2709746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129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130</v>
      </c>
      <c r="B5" s="12"/>
      <c r="C5" s="12"/>
      <c r="D5" s="17" t="s">
        <v>131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0</v>
      </c>
      <c r="K59" s="67">
        <f>SUM(K56:K58)</f>
        <v>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9000000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1050000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13770000</v>
      </c>
      <c r="K93" s="57">
        <v>0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372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373</v>
      </c>
      <c r="B5" s="12"/>
      <c r="C5" s="12"/>
      <c r="D5" s="17" t="s">
        <v>374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56489</v>
      </c>
      <c r="K15" s="1">
        <v>56489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997260</v>
      </c>
      <c r="K19" s="1">
        <v>997198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1082820</v>
      </c>
      <c r="K21" s="1">
        <v>1082820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2136569</v>
      </c>
      <c r="K30" s="67">
        <f>SUM(K14:K19,K21:K28)</f>
        <v>2136507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1484633749</v>
      </c>
      <c r="K31" s="57">
        <v>1296802004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8151374712</v>
      </c>
      <c r="K32" s="57">
        <v>4188929489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9638145030</v>
      </c>
      <c r="K33" s="67">
        <f>SUM(K30:K32)</f>
        <v>5487868000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1017</v>
      </c>
      <c r="K46" s="1">
        <v>1017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1017</v>
      </c>
      <c r="K56" s="67">
        <f>SUM(K39:K44,K46:K54)</f>
        <v>1017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121605845</v>
      </c>
      <c r="K57" s="57">
        <v>115674886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-177001428</v>
      </c>
      <c r="K58" s="57">
        <v>-214662837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-55394566</v>
      </c>
      <c r="K59" s="67">
        <f>SUM(K56:K58)</f>
        <v>-98986934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419083</v>
      </c>
      <c r="K70" s="1">
        <v>419083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2390494</v>
      </c>
      <c r="K72" s="1">
        <v>2390494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2809577</v>
      </c>
      <c r="K82" s="67">
        <f>SUM(K65:K70,K72:K80)</f>
        <v>2809577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543611113</v>
      </c>
      <c r="K83" s="57">
        <v>326323451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4807832261</v>
      </c>
      <c r="K84" s="57">
        <v>3312189315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5354252951</v>
      </c>
      <c r="K85" s="67">
        <f>SUM(K82:K84)</f>
        <v>3641322343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4982404001</v>
      </c>
      <c r="K90" s="57">
        <v>2947694050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69960950</v>
      </c>
      <c r="K91" s="57">
        <v>17845119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307894636</v>
      </c>
      <c r="K92" s="57">
        <v>214453678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8376185437</v>
      </c>
      <c r="K93" s="57">
        <v>5486093679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375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376</v>
      </c>
      <c r="B5" s="12"/>
      <c r="C5" s="12"/>
      <c r="D5" s="17" t="s">
        <v>377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2350000</v>
      </c>
      <c r="K24" s="1">
        <v>2350000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2350000</v>
      </c>
      <c r="K30" s="67">
        <f>SUM(K14:K19,K21:K28)</f>
        <v>2350000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1333392</v>
      </c>
      <c r="K31" s="57">
        <v>1068097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21524773</v>
      </c>
      <c r="K32" s="57">
        <v>17790068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25208165</v>
      </c>
      <c r="K33" s="67">
        <f>SUM(K30:K32)</f>
        <v>21208165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626716</v>
      </c>
      <c r="K58" s="57">
        <v>626716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626716</v>
      </c>
      <c r="K59" s="67">
        <f>SUM(K56:K58)</f>
        <v>626716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-384977</v>
      </c>
      <c r="K72" s="1">
        <v>-384977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-384977</v>
      </c>
      <c r="K82" s="67">
        <f>SUM(K65:K70,K72:K80)</f>
        <v>-384977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20991239</v>
      </c>
      <c r="K83" s="57">
        <v>20991239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26958855</v>
      </c>
      <c r="K84" s="57">
        <v>26958855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47565117</v>
      </c>
      <c r="K85" s="67">
        <f>SUM(K82:K84)</f>
        <v>47565117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18504546</v>
      </c>
      <c r="K90" s="57">
        <v>15490874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48027727</v>
      </c>
      <c r="K93" s="57">
        <v>43681316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378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379</v>
      </c>
      <c r="B5" s="12"/>
      <c r="C5" s="12"/>
      <c r="D5" s="17" t="s">
        <v>380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1000000</v>
      </c>
      <c r="K17" s="1">
        <v>1000000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1000000</v>
      </c>
      <c r="K30" s="67">
        <f>SUM(K14:K19,K21:K28)</f>
        <v>1000000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56457061</v>
      </c>
      <c r="K32" s="57">
        <v>56457061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57457061</v>
      </c>
      <c r="K33" s="67">
        <f>SUM(K30:K32)</f>
        <v>57457061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65550</v>
      </c>
      <c r="K42" s="1">
        <v>65550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65550</v>
      </c>
      <c r="K56" s="67">
        <f>SUM(K39:K44,K46:K54)</f>
        <v>65550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6755519</v>
      </c>
      <c r="K58" s="57">
        <v>6755519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6821069</v>
      </c>
      <c r="K59" s="67">
        <f>SUM(K56:K58)</f>
        <v>6821069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10649</v>
      </c>
      <c r="K68" s="1">
        <v>10649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10649</v>
      </c>
      <c r="K82" s="67">
        <f>SUM(K65:K70,K72:K80)</f>
        <v>10649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14002673</v>
      </c>
      <c r="K84" s="57">
        <v>14002673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14013322</v>
      </c>
      <c r="K85" s="67">
        <f>SUM(K82:K84)</f>
        <v>14013322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65730759</v>
      </c>
      <c r="K90" s="57">
        <v>65730759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20957145</v>
      </c>
      <c r="K92" s="57">
        <v>20957145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134065231</v>
      </c>
      <c r="K93" s="57">
        <v>134065231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381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382</v>
      </c>
      <c r="B5" s="12"/>
      <c r="C5" s="12"/>
      <c r="D5" s="17" t="s">
        <v>383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171606123</v>
      </c>
      <c r="K15" s="1">
        <v>171606123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66123623</v>
      </c>
      <c r="K17" s="1">
        <v>66123623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212751323</v>
      </c>
      <c r="K22" s="1">
        <v>193503491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3719486</v>
      </c>
      <c r="K23" s="1">
        <v>3719486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351831</v>
      </c>
      <c r="K26" s="1">
        <v>351831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78866174</v>
      </c>
      <c r="K27" s="1">
        <v>78725357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5475661</v>
      </c>
      <c r="K28" s="1">
        <v>5475660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538894221</v>
      </c>
      <c r="K30" s="67">
        <f>SUM(K14:K19,K21:K28)</f>
        <v>519505571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388157392</v>
      </c>
      <c r="K31" s="57">
        <v>382589428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927051613</v>
      </c>
      <c r="K33" s="67">
        <f>SUM(K30:K32)</f>
        <v>902094999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10911020</v>
      </c>
      <c r="K40" s="1">
        <v>10911020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16076329</v>
      </c>
      <c r="K42" s="1">
        <v>16076329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55364375</v>
      </c>
      <c r="K47" s="1">
        <v>50847379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3335492</v>
      </c>
      <c r="K48" s="1">
        <v>3335492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41804297</v>
      </c>
      <c r="K52" s="1">
        <v>41804297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247461</v>
      </c>
      <c r="K53" s="1">
        <v>247461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127738974</v>
      </c>
      <c r="K56" s="67">
        <f>SUM(K39:K44,K46:K54)</f>
        <v>123221978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74234105</v>
      </c>
      <c r="K57" s="57">
        <v>71910522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201973079</v>
      </c>
      <c r="K59" s="67">
        <f>SUM(K56:K58)</f>
        <v>195132500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134174</v>
      </c>
      <c r="K66" s="1">
        <v>134174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4330283</v>
      </c>
      <c r="K68" s="1">
        <v>4330283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7536327</v>
      </c>
      <c r="K73" s="1">
        <v>6123721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278976</v>
      </c>
      <c r="K74" s="1">
        <v>278976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2463220</v>
      </c>
      <c r="K78" s="1">
        <v>2463220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1318500</v>
      </c>
      <c r="K79" s="1">
        <v>1318500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16061480</v>
      </c>
      <c r="K82" s="67">
        <f>SUM(K65:K70,K72:K80)</f>
        <v>14648874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7784299</v>
      </c>
      <c r="K83" s="57">
        <v>7784298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23845779</v>
      </c>
      <c r="K85" s="67">
        <f>SUM(K82:K84)</f>
        <v>22433172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513711952</v>
      </c>
      <c r="K90" s="57">
        <v>509923640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19012683</v>
      </c>
      <c r="K92" s="57">
        <v>19009924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26463177</v>
      </c>
      <c r="K93" s="57">
        <v>25619249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384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385</v>
      </c>
      <c r="B5" s="12"/>
      <c r="C5" s="12"/>
      <c r="D5" s="17" t="s">
        <v>386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3593282</v>
      </c>
      <c r="K21" s="1">
        <v>3031005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8741324</v>
      </c>
      <c r="K24" s="1">
        <v>7031324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12334606</v>
      </c>
      <c r="K30" s="67">
        <f>SUM(K14:K19,K21:K28)</f>
        <v>10062329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12334606</v>
      </c>
      <c r="K33" s="67">
        <f>SUM(K30:K32)</f>
        <v>10062329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27094</v>
      </c>
      <c r="K46" s="1">
        <v>27094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570250</v>
      </c>
      <c r="K49" s="1">
        <v>570250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597344</v>
      </c>
      <c r="K56" s="67">
        <f>SUM(K39:K44,K46:K54)</f>
        <v>597344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597344</v>
      </c>
      <c r="K59" s="67">
        <f>SUM(K56:K58)</f>
        <v>597344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25000</v>
      </c>
      <c r="K75" s="1">
        <v>25000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25000</v>
      </c>
      <c r="K82" s="67">
        <f>SUM(K65:K70,K72:K80)</f>
        <v>25000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25000</v>
      </c>
      <c r="K85" s="67">
        <f>SUM(K82:K84)</f>
        <v>25000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9232616</v>
      </c>
      <c r="K90" s="57">
        <v>7528512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1293065</v>
      </c>
      <c r="K92" s="57">
        <v>1293065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5446434</v>
      </c>
      <c r="K93" s="57">
        <v>5446434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387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388</v>
      </c>
      <c r="B5" s="12"/>
      <c r="C5" s="12"/>
      <c r="D5" s="17" t="s">
        <v>389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3000000</v>
      </c>
      <c r="K21" s="1">
        <v>3000000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9889464</v>
      </c>
      <c r="K24" s="1">
        <v>4083984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4126825</v>
      </c>
      <c r="K28" s="1">
        <v>831825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17016289</v>
      </c>
      <c r="K30" s="67">
        <f>SUM(K14:K19,K21:K28)</f>
        <v>7915809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17016289</v>
      </c>
      <c r="K33" s="67">
        <f>SUM(K30:K32)</f>
        <v>7915809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599480</v>
      </c>
      <c r="K46" s="1">
        <v>599480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64079</v>
      </c>
      <c r="K49" s="1">
        <v>64079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663559</v>
      </c>
      <c r="K56" s="67">
        <f>SUM(K39:K44,K46:K54)</f>
        <v>663559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663559</v>
      </c>
      <c r="K59" s="67">
        <f>SUM(K56:K58)</f>
        <v>663559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22830</v>
      </c>
      <c r="K75" s="1">
        <v>22830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-69905</v>
      </c>
      <c r="K79" s="1">
        <v>-69905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-47075</v>
      </c>
      <c r="K82" s="67">
        <f>SUM(K65:K70,K72:K80)</f>
        <v>-47075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-47075</v>
      </c>
      <c r="K85" s="67">
        <f>SUM(K82:K84)</f>
        <v>-47075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3599982</v>
      </c>
      <c r="K90" s="57">
        <v>2613874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1340000</v>
      </c>
      <c r="K92" s="57">
        <v>1340000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8378110</v>
      </c>
      <c r="K93" s="57">
        <v>7266824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390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391</v>
      </c>
      <c r="B5" s="12"/>
      <c r="C5" s="12"/>
      <c r="D5" s="17" t="s">
        <v>392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18482451</v>
      </c>
      <c r="K15" s="1">
        <v>17482451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111248339</v>
      </c>
      <c r="K21" s="1">
        <v>76748099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7657874</v>
      </c>
      <c r="K24" s="1">
        <v>4827874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137388664</v>
      </c>
      <c r="K30" s="67">
        <f>SUM(K14:K19,K21:K28)</f>
        <v>99058424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137388664</v>
      </c>
      <c r="K33" s="67">
        <f>SUM(K30:K32)</f>
        <v>99058424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1482907</v>
      </c>
      <c r="K40" s="1">
        <v>1482907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3348884</v>
      </c>
      <c r="K46" s="1">
        <v>3348884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4831791</v>
      </c>
      <c r="K56" s="67">
        <f>SUM(K39:K44,K46:K54)</f>
        <v>4831791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4831791</v>
      </c>
      <c r="K59" s="67">
        <f>SUM(K56:K58)</f>
        <v>4831791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5655436</v>
      </c>
      <c r="K66" s="1">
        <v>5655436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29788494</v>
      </c>
      <c r="K72" s="1">
        <v>8296873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1794508</v>
      </c>
      <c r="K75" s="1">
        <v>1794508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37238438</v>
      </c>
      <c r="K82" s="67">
        <f>SUM(K65:K70,K72:K80)</f>
        <v>15746817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37238438</v>
      </c>
      <c r="K85" s="67">
        <f>SUM(K82:K84)</f>
        <v>15746817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103356744</v>
      </c>
      <c r="K90" s="57">
        <v>74477795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15162040</v>
      </c>
      <c r="K92" s="57">
        <v>11981019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83530471</v>
      </c>
      <c r="K93" s="57">
        <v>64348994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393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394</v>
      </c>
      <c r="B5" s="12"/>
      <c r="C5" s="12"/>
      <c r="D5" s="17" t="s">
        <v>395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13370746</v>
      </c>
      <c r="K15" s="1">
        <v>12775746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10501140</v>
      </c>
      <c r="K17" s="1">
        <v>10501140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5016415</v>
      </c>
      <c r="K18" s="1">
        <v>2260415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60356816</v>
      </c>
      <c r="K21" s="1">
        <v>34768517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16094440</v>
      </c>
      <c r="K24" s="1">
        <v>14116440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105339557</v>
      </c>
      <c r="K30" s="67">
        <f>SUM(K14:K19,K21:K28)</f>
        <v>74422258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105339557</v>
      </c>
      <c r="K33" s="67">
        <f>SUM(K30:K32)</f>
        <v>74422258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1313201</v>
      </c>
      <c r="K40" s="1">
        <v>1313201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7002924</v>
      </c>
      <c r="K42" s="1">
        <v>7002924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597100</v>
      </c>
      <c r="K43" s="1">
        <v>262623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985995</v>
      </c>
      <c r="K46" s="1">
        <v>985995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180647</v>
      </c>
      <c r="K49" s="1">
        <v>180647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10079867</v>
      </c>
      <c r="K56" s="67">
        <f>SUM(K39:K44,K46:K54)</f>
        <v>9745390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10079867</v>
      </c>
      <c r="K59" s="67">
        <f>SUM(K56:K58)</f>
        <v>9745390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4074130</v>
      </c>
      <c r="K66" s="1">
        <v>4074130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2170939</v>
      </c>
      <c r="K68" s="1">
        <v>1978786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1426930</v>
      </c>
      <c r="K69" s="1">
        <v>980003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50901852</v>
      </c>
      <c r="K72" s="1">
        <v>29887080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8106851</v>
      </c>
      <c r="K75" s="1">
        <v>1494754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66680702</v>
      </c>
      <c r="K82" s="67">
        <f>SUM(K65:K70,K72:K80)</f>
        <v>38414753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66680702</v>
      </c>
      <c r="K85" s="67">
        <f>SUM(K82:K84)</f>
        <v>38414753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76295327</v>
      </c>
      <c r="K90" s="57">
        <v>52816952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15481501</v>
      </c>
      <c r="K92" s="57">
        <v>15481501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60515177</v>
      </c>
      <c r="K93" s="57">
        <v>51073555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396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397</v>
      </c>
      <c r="B5" s="12"/>
      <c r="C5" s="12"/>
      <c r="D5" s="17" t="s">
        <v>398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0</v>
      </c>
      <c r="K15" s="1">
        <v>0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0</v>
      </c>
      <c r="K21" s="1">
        <v>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0</v>
      </c>
      <c r="K24" s="1">
        <v>0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0</v>
      </c>
      <c r="K30" s="67">
        <f>SUM(K14:K19,K21:K28)</f>
        <v>0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0</v>
      </c>
      <c r="K31" s="57">
        <v>0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0</v>
      </c>
      <c r="K33" s="67">
        <f>SUM(K30:K32)</f>
        <v>0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0</v>
      </c>
      <c r="K40" s="1">
        <v>0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0</v>
      </c>
      <c r="K46" s="1">
        <v>0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0</v>
      </c>
      <c r="K49" s="1">
        <v>0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0</v>
      </c>
      <c r="K56" s="67">
        <f>SUM(K39:K44,K46:K54)</f>
        <v>0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0</v>
      </c>
      <c r="K57" s="57">
        <v>0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-99725</v>
      </c>
      <c r="K58" s="57">
        <v>-99725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-99725</v>
      </c>
      <c r="K59" s="67">
        <f>SUM(K56:K58)</f>
        <v>-99725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0</v>
      </c>
      <c r="K66" s="1">
        <v>0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0</v>
      </c>
      <c r="K72" s="1">
        <v>0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0</v>
      </c>
      <c r="K75" s="1">
        <v>0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0</v>
      </c>
      <c r="K82" s="67">
        <f>SUM(K65:K70,K72:K80)</f>
        <v>0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0</v>
      </c>
      <c r="K83" s="57">
        <v>0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0</v>
      </c>
      <c r="K85" s="67">
        <f>SUM(K82:K84)</f>
        <v>0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0</v>
      </c>
      <c r="K90" s="57">
        <v>0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0</v>
      </c>
      <c r="K92" s="57">
        <v>0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-265</v>
      </c>
      <c r="K93" s="57">
        <v>-265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zoomScale="85" zoomScaleNormal="85" zoomScaleSheetLayoutView="100" workbookViewId="0"/>
  </sheetViews>
  <sheetFormatPr defaultColWidth="9.1796875" defaultRowHeight="12.5"/>
  <cols>
    <col min="1" max="1" width="2" style="19" customWidth="1"/>
    <col min="2" max="2" width="5" style="19" customWidth="1"/>
    <col min="3" max="3" width="9.26953125" style="19" customWidth="1"/>
    <col min="4" max="4" width="13.54296875" style="19" customWidth="1"/>
    <col min="5" max="6" width="9.1796875" style="19" customWidth="1"/>
    <col min="7" max="7" width="4.7265625" style="19" customWidth="1"/>
    <col min="8" max="8" width="16.54296875" style="19" customWidth="1"/>
    <col min="9" max="9" width="3.7265625" style="19" customWidth="1"/>
    <col min="10" max="10" width="2.54296875" style="19" customWidth="1"/>
    <col min="11" max="11" width="16.7265625" style="19" customWidth="1"/>
    <col min="12" max="12" width="1.81640625" style="19" customWidth="1"/>
    <col min="13" max="16384" width="9.1796875" style="19"/>
  </cols>
  <sheetData>
    <row r="1" spans="1:11" s="4" customFormat="1" ht="18.75" customHeight="1">
      <c r="A1" s="3" t="s">
        <v>2</v>
      </c>
      <c r="B1" s="3"/>
      <c r="D1" s="5"/>
    </row>
    <row r="2" spans="1:11" s="8" customFormat="1" ht="10">
      <c r="A2" s="6" t="s">
        <v>0</v>
      </c>
      <c r="B2" s="7"/>
      <c r="C2" s="7"/>
      <c r="E2" s="7"/>
      <c r="F2" s="9"/>
      <c r="K2" s="10" t="s">
        <v>103</v>
      </c>
    </row>
    <row r="3" spans="1:11" s="14" customFormat="1" ht="13">
      <c r="A3" s="11" t="s">
        <v>399</v>
      </c>
      <c r="B3" s="12"/>
      <c r="C3" s="12"/>
      <c r="D3" s="12"/>
      <c r="E3" s="12"/>
      <c r="F3" s="13"/>
      <c r="K3" s="15" t="s">
        <v>105</v>
      </c>
    </row>
    <row r="4" spans="1:11" s="8" customFormat="1" ht="10">
      <c r="A4" s="6" t="s">
        <v>1</v>
      </c>
      <c r="B4" s="7"/>
      <c r="C4" s="7"/>
      <c r="D4" s="6"/>
      <c r="E4" s="7"/>
      <c r="F4" s="9"/>
      <c r="K4" s="16"/>
    </row>
    <row r="5" spans="1:11" s="14" customFormat="1">
      <c r="A5" s="17" t="s">
        <v>400</v>
      </c>
      <c r="B5" s="12"/>
      <c r="C5" s="12"/>
      <c r="D5" s="17" t="s">
        <v>401</v>
      </c>
      <c r="E5" s="12"/>
      <c r="F5" s="13"/>
      <c r="K5" s="18"/>
    </row>
    <row r="7" spans="1:11" ht="13">
      <c r="A7" s="20"/>
      <c r="B7" s="20"/>
      <c r="C7" s="21"/>
      <c r="D7" s="22"/>
      <c r="E7" s="22"/>
      <c r="F7" s="23"/>
      <c r="G7" s="20"/>
      <c r="H7" s="20"/>
      <c r="I7" s="20"/>
      <c r="J7" s="20"/>
      <c r="K7" s="24" t="s">
        <v>14</v>
      </c>
    </row>
    <row r="8" spans="1:11" ht="13">
      <c r="A8" s="20"/>
      <c r="B8" s="20"/>
      <c r="C8" s="21"/>
      <c r="D8" s="22"/>
      <c r="E8" s="22"/>
      <c r="F8" s="23"/>
      <c r="G8" s="20"/>
      <c r="H8" s="20"/>
      <c r="I8" s="20"/>
      <c r="J8" s="20"/>
      <c r="K8" s="24"/>
    </row>
    <row r="9" spans="1:11" ht="15.5">
      <c r="A9" s="20"/>
      <c r="B9" s="25" t="s">
        <v>15</v>
      </c>
      <c r="C9" s="25" t="s">
        <v>16</v>
      </c>
      <c r="D9" s="26"/>
      <c r="E9" s="26"/>
      <c r="F9" s="26"/>
      <c r="G9" s="27"/>
      <c r="H9" s="27"/>
      <c r="I9" s="27"/>
      <c r="J9" s="27"/>
      <c r="K9" s="27"/>
    </row>
    <row r="10" spans="1:11" ht="15.5">
      <c r="A10" s="20"/>
      <c r="B10" s="28"/>
      <c r="C10" s="28"/>
      <c r="D10" s="29"/>
      <c r="E10" s="29"/>
      <c r="F10" s="29"/>
      <c r="G10" s="30"/>
      <c r="H10" s="30"/>
      <c r="I10" s="30"/>
      <c r="J10" s="30"/>
      <c r="K10" s="20"/>
    </row>
    <row r="11" spans="1:11" ht="15.5">
      <c r="A11" s="20"/>
      <c r="B11" s="20"/>
      <c r="C11" s="31" t="s">
        <v>17</v>
      </c>
      <c r="D11" s="32"/>
      <c r="E11" s="32"/>
      <c r="F11" s="33"/>
      <c r="G11" s="20"/>
      <c r="H11" s="20"/>
      <c r="I11" s="20"/>
      <c r="J11" s="20"/>
      <c r="K11" s="34"/>
    </row>
    <row r="12" spans="1:11" ht="13">
      <c r="A12" s="20"/>
      <c r="B12" s="20"/>
      <c r="C12" s="35"/>
      <c r="D12" s="32"/>
      <c r="E12" s="32"/>
      <c r="F12" s="36"/>
      <c r="G12" s="20"/>
      <c r="H12" s="20"/>
      <c r="I12" s="20"/>
      <c r="J12" s="20"/>
      <c r="K12" s="20"/>
    </row>
    <row r="13" spans="1:11" ht="13">
      <c r="A13" s="20"/>
      <c r="B13" s="37"/>
      <c r="C13" s="38" t="s">
        <v>18</v>
      </c>
      <c r="D13" s="39"/>
      <c r="E13" s="39"/>
      <c r="F13" s="39"/>
      <c r="G13" s="39"/>
      <c r="H13" s="40" t="s">
        <v>3</v>
      </c>
      <c r="K13" s="40" t="s">
        <v>4</v>
      </c>
    </row>
    <row r="14" spans="1:11" ht="13">
      <c r="A14" s="20"/>
      <c r="B14" s="41" t="s">
        <v>19</v>
      </c>
      <c r="C14" s="42" t="s">
        <v>20</v>
      </c>
      <c r="D14" s="42"/>
      <c r="E14" s="42"/>
      <c r="F14" s="42"/>
      <c r="G14" s="43"/>
      <c r="H14" s="1">
        <v>0</v>
      </c>
      <c r="K14" s="1">
        <v>0</v>
      </c>
    </row>
    <row r="15" spans="1:11" ht="13">
      <c r="A15" s="20"/>
      <c r="B15" s="41" t="s">
        <v>21</v>
      </c>
      <c r="C15" s="44" t="s">
        <v>5</v>
      </c>
      <c r="D15" s="44"/>
      <c r="E15" s="44"/>
      <c r="F15" s="44"/>
      <c r="G15" s="45"/>
      <c r="H15" s="1">
        <v>17081215</v>
      </c>
      <c r="K15" s="1">
        <v>13663662</v>
      </c>
    </row>
    <row r="16" spans="1:11" ht="13">
      <c r="A16" s="20"/>
      <c r="B16" s="41" t="s">
        <v>22</v>
      </c>
      <c r="C16" s="44" t="s">
        <v>6</v>
      </c>
      <c r="D16" s="44"/>
      <c r="E16" s="44"/>
      <c r="F16" s="44"/>
      <c r="G16" s="45"/>
      <c r="H16" s="1">
        <v>0</v>
      </c>
      <c r="K16" s="1">
        <v>0</v>
      </c>
    </row>
    <row r="17" spans="1:11" ht="13">
      <c r="A17" s="20"/>
      <c r="B17" s="41" t="s">
        <v>23</v>
      </c>
      <c r="C17" s="44" t="s">
        <v>8</v>
      </c>
      <c r="D17" s="44"/>
      <c r="E17" s="44"/>
      <c r="F17" s="44"/>
      <c r="G17" s="45"/>
      <c r="H17" s="46">
        <v>0</v>
      </c>
      <c r="K17" s="1">
        <v>0</v>
      </c>
    </row>
    <row r="18" spans="1:11" ht="12.75" customHeight="1">
      <c r="A18" s="20"/>
      <c r="B18" s="41" t="s">
        <v>24</v>
      </c>
      <c r="C18" s="44" t="s">
        <v>7</v>
      </c>
      <c r="D18" s="44"/>
      <c r="E18" s="44"/>
      <c r="F18" s="44"/>
      <c r="G18" s="45"/>
      <c r="H18" s="1">
        <v>0</v>
      </c>
      <c r="K18" s="1">
        <v>0</v>
      </c>
    </row>
    <row r="19" spans="1:11" ht="13">
      <c r="A19" s="20"/>
      <c r="B19" s="41" t="s">
        <v>25</v>
      </c>
      <c r="C19" s="44" t="s">
        <v>26</v>
      </c>
      <c r="D19" s="44"/>
      <c r="E19" s="44"/>
      <c r="F19" s="44"/>
      <c r="G19" s="45"/>
      <c r="H19" s="1">
        <v>0</v>
      </c>
      <c r="K19" s="1">
        <v>0</v>
      </c>
    </row>
    <row r="20" spans="1:11" ht="13">
      <c r="A20" s="20"/>
      <c r="B20" s="37"/>
      <c r="C20" s="39" t="s">
        <v>27</v>
      </c>
      <c r="D20" s="39"/>
      <c r="E20" s="39"/>
      <c r="F20" s="39"/>
      <c r="G20" s="39"/>
      <c r="H20" s="30"/>
    </row>
    <row r="21" spans="1:11" ht="13">
      <c r="A21" s="20"/>
      <c r="B21" s="41" t="s">
        <v>28</v>
      </c>
      <c r="C21" s="47" t="s">
        <v>29</v>
      </c>
      <c r="D21" s="48"/>
      <c r="E21" s="48"/>
      <c r="F21" s="48"/>
      <c r="G21" s="43"/>
      <c r="H21" s="1">
        <v>127218996</v>
      </c>
      <c r="K21" s="1">
        <v>72305410</v>
      </c>
    </row>
    <row r="22" spans="1:11" ht="13">
      <c r="A22" s="20"/>
      <c r="B22" s="41" t="s">
        <v>30</v>
      </c>
      <c r="C22" s="49" t="s">
        <v>31</v>
      </c>
      <c r="D22" s="50"/>
      <c r="E22" s="50"/>
      <c r="F22" s="50"/>
      <c r="G22" s="45"/>
      <c r="H22" s="2">
        <v>0</v>
      </c>
      <c r="K22" s="1">
        <v>0</v>
      </c>
    </row>
    <row r="23" spans="1:11" ht="12" customHeight="1">
      <c r="A23" s="20"/>
      <c r="B23" s="41" t="s">
        <v>32</v>
      </c>
      <c r="C23" s="68" t="s">
        <v>33</v>
      </c>
      <c r="D23" s="69"/>
      <c r="E23" s="69"/>
      <c r="F23" s="69"/>
      <c r="G23" s="45"/>
      <c r="H23" s="1">
        <v>0</v>
      </c>
      <c r="K23" s="1">
        <v>0</v>
      </c>
    </row>
    <row r="24" spans="1:11" ht="12.75" customHeight="1">
      <c r="A24" s="39"/>
      <c r="B24" s="41" t="s">
        <v>34</v>
      </c>
      <c r="C24" s="44" t="s">
        <v>35</v>
      </c>
      <c r="D24" s="44"/>
      <c r="E24" s="44"/>
      <c r="F24" s="44"/>
      <c r="G24" s="45"/>
      <c r="H24" s="1">
        <v>27301123</v>
      </c>
      <c r="K24" s="1">
        <v>24561123</v>
      </c>
    </row>
    <row r="25" spans="1:11" ht="12.75" customHeight="1">
      <c r="A25" s="39"/>
      <c r="B25" s="41" t="s">
        <v>36</v>
      </c>
      <c r="C25" s="44" t="s">
        <v>9</v>
      </c>
      <c r="D25" s="44"/>
      <c r="E25" s="44"/>
      <c r="F25" s="44"/>
      <c r="G25" s="45"/>
      <c r="H25" s="1">
        <v>0</v>
      </c>
      <c r="K25" s="1">
        <v>0</v>
      </c>
    </row>
    <row r="26" spans="1:11" ht="12.75" customHeight="1">
      <c r="A26" s="39"/>
      <c r="B26" s="41" t="s">
        <v>37</v>
      </c>
      <c r="C26" s="44" t="s">
        <v>38</v>
      </c>
      <c r="D26" s="44"/>
      <c r="E26" s="44"/>
      <c r="F26" s="44"/>
      <c r="G26" s="45"/>
      <c r="H26" s="1">
        <v>0</v>
      </c>
      <c r="K26" s="1">
        <v>0</v>
      </c>
    </row>
    <row r="27" spans="1:11" ht="12.75" customHeight="1">
      <c r="A27" s="39"/>
      <c r="B27" s="41" t="s">
        <v>39</v>
      </c>
      <c r="C27" s="44" t="s">
        <v>40</v>
      </c>
      <c r="D27" s="44"/>
      <c r="E27" s="44"/>
      <c r="F27" s="44"/>
      <c r="G27" s="45"/>
      <c r="H27" s="1">
        <v>0</v>
      </c>
      <c r="K27" s="1">
        <v>0</v>
      </c>
    </row>
    <row r="28" spans="1:11" ht="12.75" customHeight="1">
      <c r="A28" s="39"/>
      <c r="B28" s="41" t="s">
        <v>41</v>
      </c>
      <c r="C28" s="44" t="s">
        <v>42</v>
      </c>
      <c r="D28" s="44"/>
      <c r="E28" s="44"/>
      <c r="F28" s="44"/>
      <c r="G28" s="45"/>
      <c r="H28" s="1">
        <v>0</v>
      </c>
      <c r="K28" s="1">
        <v>0</v>
      </c>
    </row>
    <row r="29" spans="1:11" ht="12.75" customHeight="1">
      <c r="A29" s="39"/>
      <c r="B29" s="37" t="s">
        <v>43</v>
      </c>
      <c r="C29" s="51" t="s">
        <v>44</v>
      </c>
      <c r="D29" s="52"/>
      <c r="E29" s="52"/>
      <c r="F29" s="52"/>
      <c r="G29" s="53"/>
      <c r="H29" s="54"/>
      <c r="K29" s="54"/>
    </row>
    <row r="30" spans="1:11" ht="12.75" customHeight="1">
      <c r="A30" s="39"/>
      <c r="B30" s="41"/>
      <c r="C30" s="41" t="s">
        <v>45</v>
      </c>
      <c r="D30" s="42"/>
      <c r="E30" s="42"/>
      <c r="F30" s="42"/>
      <c r="G30" s="55" t="s">
        <v>10</v>
      </c>
      <c r="H30" s="67">
        <f>SUM(H14:H19,H21:H28)</f>
        <v>171601334</v>
      </c>
      <c r="K30" s="67">
        <f>SUM(K14:K19,K21:K28)</f>
        <v>110530195</v>
      </c>
    </row>
    <row r="31" spans="1:11" ht="12.75" customHeight="1">
      <c r="A31" s="39"/>
      <c r="B31" s="41" t="s">
        <v>46</v>
      </c>
      <c r="C31" s="44" t="s">
        <v>12</v>
      </c>
      <c r="D31" s="56"/>
      <c r="E31" s="56"/>
      <c r="F31" s="56"/>
      <c r="G31" s="45"/>
      <c r="H31" s="57">
        <v>501910</v>
      </c>
      <c r="K31" s="57">
        <v>407509</v>
      </c>
    </row>
    <row r="32" spans="1:11" ht="12.75" customHeight="1">
      <c r="A32" s="39"/>
      <c r="B32" s="41" t="s">
        <v>47</v>
      </c>
      <c r="C32" s="44" t="s">
        <v>13</v>
      </c>
      <c r="D32" s="44"/>
      <c r="E32" s="44"/>
      <c r="F32" s="44"/>
      <c r="G32" s="45"/>
      <c r="H32" s="57">
        <v>0</v>
      </c>
      <c r="K32" s="57">
        <v>0</v>
      </c>
    </row>
    <row r="33" spans="1:11" ht="12.75" customHeight="1">
      <c r="A33" s="39"/>
      <c r="B33" s="41" t="s">
        <v>48</v>
      </c>
      <c r="C33" s="56" t="s">
        <v>49</v>
      </c>
      <c r="D33" s="44"/>
      <c r="E33" s="44"/>
      <c r="F33" s="44"/>
      <c r="G33" s="58" t="s">
        <v>10</v>
      </c>
      <c r="H33" s="67">
        <f>SUM(H30:H32)</f>
        <v>172103244</v>
      </c>
      <c r="K33" s="67">
        <f>SUM(K30:K32)</f>
        <v>110937704</v>
      </c>
    </row>
    <row r="34" spans="1:11" ht="12.75" customHeight="1">
      <c r="A34" s="39"/>
      <c r="B34" s="20"/>
      <c r="C34" s="39"/>
      <c r="D34" s="39"/>
      <c r="E34" s="39"/>
      <c r="F34" s="39"/>
      <c r="G34" s="39"/>
      <c r="H34" s="40"/>
      <c r="I34" s="20"/>
      <c r="J34" s="20"/>
      <c r="K34" s="40"/>
    </row>
    <row r="35" spans="1:11" ht="12.75" customHeight="1">
      <c r="A35" s="39"/>
      <c r="B35" s="20"/>
      <c r="C35" s="35"/>
      <c r="D35" s="59"/>
      <c r="E35" s="59"/>
      <c r="F35" s="36"/>
      <c r="G35" s="20"/>
      <c r="H35" s="20"/>
      <c r="I35" s="20"/>
      <c r="J35" s="20"/>
      <c r="K35" s="20"/>
    </row>
    <row r="36" spans="1:11" ht="12.75" customHeight="1">
      <c r="A36" s="39"/>
      <c r="B36" s="60"/>
      <c r="C36" s="60" t="s">
        <v>50</v>
      </c>
      <c r="D36" s="37"/>
      <c r="E36" s="37"/>
      <c r="F36" s="37"/>
      <c r="G36" s="37"/>
      <c r="H36" s="37"/>
      <c r="I36" s="39"/>
      <c r="J36" s="39"/>
      <c r="K36" s="39"/>
    </row>
    <row r="37" spans="1:11" ht="12.75" customHeight="1">
      <c r="A37" s="39"/>
      <c r="B37" s="37"/>
      <c r="C37" s="60"/>
      <c r="D37" s="32"/>
      <c r="E37" s="32"/>
      <c r="F37" s="36"/>
      <c r="G37" s="20"/>
      <c r="H37" s="20"/>
      <c r="I37" s="20"/>
      <c r="J37" s="61"/>
      <c r="K37" s="20"/>
    </row>
    <row r="38" spans="1:11" ht="13">
      <c r="B38" s="37"/>
      <c r="C38" s="38" t="s">
        <v>18</v>
      </c>
      <c r="D38" s="39"/>
      <c r="E38" s="39"/>
      <c r="F38" s="39"/>
      <c r="G38" s="39"/>
      <c r="H38" s="40" t="s">
        <v>3</v>
      </c>
      <c r="K38" s="40" t="s">
        <v>4</v>
      </c>
    </row>
    <row r="39" spans="1:11" ht="13">
      <c r="B39" s="41" t="s">
        <v>51</v>
      </c>
      <c r="C39" s="42" t="s">
        <v>20</v>
      </c>
      <c r="D39" s="42"/>
      <c r="E39" s="42"/>
      <c r="F39" s="42"/>
      <c r="G39" s="43"/>
      <c r="H39" s="1">
        <v>0</v>
      </c>
      <c r="K39" s="1">
        <v>0</v>
      </c>
    </row>
    <row r="40" spans="1:11" ht="13">
      <c r="B40" s="41" t="s">
        <v>52</v>
      </c>
      <c r="C40" s="44" t="s">
        <v>5</v>
      </c>
      <c r="D40" s="44"/>
      <c r="E40" s="44"/>
      <c r="F40" s="44"/>
      <c r="G40" s="45"/>
      <c r="H40" s="1">
        <v>3286402</v>
      </c>
      <c r="K40" s="1">
        <v>3286402</v>
      </c>
    </row>
    <row r="41" spans="1:11" ht="13">
      <c r="B41" s="41" t="s">
        <v>53</v>
      </c>
      <c r="C41" s="44" t="s">
        <v>6</v>
      </c>
      <c r="D41" s="44"/>
      <c r="E41" s="44"/>
      <c r="F41" s="44"/>
      <c r="G41" s="45"/>
      <c r="H41" s="1">
        <v>0</v>
      </c>
      <c r="K41" s="1">
        <v>0</v>
      </c>
    </row>
    <row r="42" spans="1:11" ht="13">
      <c r="B42" s="41" t="s">
        <v>54</v>
      </c>
      <c r="C42" s="44" t="s">
        <v>8</v>
      </c>
      <c r="D42" s="44"/>
      <c r="E42" s="44"/>
      <c r="F42" s="44"/>
      <c r="G42" s="45"/>
      <c r="H42" s="1">
        <v>0</v>
      </c>
      <c r="K42" s="1">
        <v>0</v>
      </c>
    </row>
    <row r="43" spans="1:11" ht="13">
      <c r="B43" s="41" t="s">
        <v>55</v>
      </c>
      <c r="C43" s="44" t="s">
        <v>7</v>
      </c>
      <c r="D43" s="44"/>
      <c r="E43" s="44"/>
      <c r="F43" s="44"/>
      <c r="G43" s="45"/>
      <c r="H43" s="1">
        <v>0</v>
      </c>
      <c r="K43" s="1">
        <v>0</v>
      </c>
    </row>
    <row r="44" spans="1:11" ht="13">
      <c r="B44" s="41" t="s">
        <v>56</v>
      </c>
      <c r="C44" s="44" t="s">
        <v>26</v>
      </c>
      <c r="D44" s="44"/>
      <c r="E44" s="44"/>
      <c r="F44" s="44"/>
      <c r="G44" s="45"/>
      <c r="H44" s="1">
        <v>0</v>
      </c>
      <c r="K44" s="1">
        <v>0</v>
      </c>
    </row>
    <row r="45" spans="1:11" ht="13">
      <c r="B45" s="37"/>
      <c r="C45" s="39" t="s">
        <v>27</v>
      </c>
      <c r="D45" s="39"/>
      <c r="E45" s="39"/>
      <c r="F45" s="39"/>
      <c r="G45" s="39"/>
      <c r="H45" s="30"/>
    </row>
    <row r="46" spans="1:11" ht="13">
      <c r="B46" s="41" t="s">
        <v>57</v>
      </c>
      <c r="C46" s="47" t="s">
        <v>29</v>
      </c>
      <c r="D46" s="48"/>
      <c r="E46" s="48"/>
      <c r="F46" s="48"/>
      <c r="G46" s="43"/>
      <c r="H46" s="1">
        <v>56408034</v>
      </c>
      <c r="K46" s="1">
        <v>56408034</v>
      </c>
    </row>
    <row r="47" spans="1:11" ht="13">
      <c r="B47" s="41" t="s">
        <v>58</v>
      </c>
      <c r="C47" s="49" t="s">
        <v>31</v>
      </c>
      <c r="D47" s="50"/>
      <c r="E47" s="50"/>
      <c r="F47" s="50"/>
      <c r="G47" s="45"/>
      <c r="H47" s="1">
        <v>0</v>
      </c>
      <c r="K47" s="1">
        <v>0</v>
      </c>
    </row>
    <row r="48" spans="1:11" ht="12.75" customHeight="1">
      <c r="B48" s="41" t="s">
        <v>59</v>
      </c>
      <c r="C48" s="68" t="s">
        <v>33</v>
      </c>
      <c r="D48" s="69"/>
      <c r="E48" s="69"/>
      <c r="F48" s="69"/>
      <c r="G48" s="45"/>
      <c r="H48" s="1">
        <v>0</v>
      </c>
      <c r="K48" s="1">
        <v>0</v>
      </c>
    </row>
    <row r="49" spans="1:11" ht="13">
      <c r="B49" s="41" t="s">
        <v>60</v>
      </c>
      <c r="C49" s="44" t="s">
        <v>35</v>
      </c>
      <c r="D49" s="44"/>
      <c r="E49" s="44"/>
      <c r="F49" s="44"/>
      <c r="G49" s="45"/>
      <c r="H49" s="1">
        <v>5982243</v>
      </c>
      <c r="K49" s="1">
        <v>5982243</v>
      </c>
    </row>
    <row r="50" spans="1:11" ht="13">
      <c r="B50" s="41" t="s">
        <v>61</v>
      </c>
      <c r="C50" s="44" t="s">
        <v>9</v>
      </c>
      <c r="D50" s="44"/>
      <c r="E50" s="44"/>
      <c r="F50" s="44"/>
      <c r="G50" s="45"/>
      <c r="H50" s="1">
        <v>0</v>
      </c>
      <c r="K50" s="1">
        <v>0</v>
      </c>
    </row>
    <row r="51" spans="1:11" ht="13">
      <c r="B51" s="41" t="s">
        <v>62</v>
      </c>
      <c r="C51" s="44" t="s">
        <v>38</v>
      </c>
      <c r="D51" s="44"/>
      <c r="E51" s="44"/>
      <c r="F51" s="44"/>
      <c r="G51" s="45"/>
      <c r="H51" s="1">
        <v>0</v>
      </c>
      <c r="K51" s="1">
        <v>0</v>
      </c>
    </row>
    <row r="52" spans="1:11" ht="13">
      <c r="B52" s="41" t="s">
        <v>63</v>
      </c>
      <c r="C52" s="44" t="s">
        <v>40</v>
      </c>
      <c r="D52" s="44"/>
      <c r="E52" s="44"/>
      <c r="F52" s="44"/>
      <c r="G52" s="45"/>
      <c r="H52" s="1">
        <v>0</v>
      </c>
      <c r="K52" s="1">
        <v>0</v>
      </c>
    </row>
    <row r="53" spans="1:11" ht="13">
      <c r="B53" s="41" t="s">
        <v>64</v>
      </c>
      <c r="C53" s="44" t="s">
        <v>42</v>
      </c>
      <c r="D53" s="44"/>
      <c r="E53" s="44"/>
      <c r="F53" s="44"/>
      <c r="G53" s="45"/>
      <c r="H53" s="1">
        <v>0</v>
      </c>
      <c r="K53" s="1">
        <v>0</v>
      </c>
    </row>
    <row r="54" spans="1:11" ht="13">
      <c r="B54" s="41" t="s">
        <v>65</v>
      </c>
      <c r="C54" s="44" t="s">
        <v>11</v>
      </c>
      <c r="D54" s="44"/>
      <c r="E54" s="44"/>
      <c r="F54" s="44"/>
      <c r="G54" s="45"/>
      <c r="H54" s="57">
        <v>0</v>
      </c>
      <c r="K54" s="57">
        <v>0</v>
      </c>
    </row>
    <row r="55" spans="1:11" ht="13.5" customHeight="1">
      <c r="B55" s="37" t="s">
        <v>66</v>
      </c>
      <c r="C55" s="51" t="s">
        <v>44</v>
      </c>
      <c r="D55" s="52"/>
      <c r="E55" s="52"/>
      <c r="F55" s="52"/>
      <c r="G55" s="53"/>
      <c r="H55" s="62"/>
      <c r="K55" s="62"/>
    </row>
    <row r="56" spans="1:11" ht="13">
      <c r="B56" s="41"/>
      <c r="C56" s="41" t="s">
        <v>67</v>
      </c>
      <c r="D56" s="42"/>
      <c r="E56" s="42"/>
      <c r="F56" s="42"/>
      <c r="G56" s="55" t="s">
        <v>10</v>
      </c>
      <c r="H56" s="67">
        <f>SUM(H39:H44,H46:H54)</f>
        <v>65676679</v>
      </c>
      <c r="K56" s="67">
        <f>SUM(K39:K44,K46:K54)</f>
        <v>65676679</v>
      </c>
    </row>
    <row r="57" spans="1:11" ht="13">
      <c r="B57" s="41" t="s">
        <v>68</v>
      </c>
      <c r="C57" s="44" t="s">
        <v>12</v>
      </c>
      <c r="D57" s="56"/>
      <c r="E57" s="56"/>
      <c r="F57" s="56"/>
      <c r="G57" s="45"/>
      <c r="H57" s="57">
        <v>203973</v>
      </c>
      <c r="K57" s="57">
        <v>203973</v>
      </c>
    </row>
    <row r="58" spans="1:11" ht="13">
      <c r="B58" s="41" t="s">
        <v>69</v>
      </c>
      <c r="C58" s="44" t="s">
        <v>13</v>
      </c>
      <c r="D58" s="44"/>
      <c r="E58" s="44"/>
      <c r="F58" s="44"/>
      <c r="G58" s="45"/>
      <c r="H58" s="57">
        <v>0</v>
      </c>
      <c r="K58" s="57">
        <v>0</v>
      </c>
    </row>
    <row r="59" spans="1:11" ht="13">
      <c r="B59" s="41" t="s">
        <v>70</v>
      </c>
      <c r="C59" s="56" t="s">
        <v>71</v>
      </c>
      <c r="D59" s="44"/>
      <c r="E59" s="44"/>
      <c r="F59" s="44"/>
      <c r="G59" s="58" t="s">
        <v>10</v>
      </c>
      <c r="H59" s="67">
        <f>SUM(H56:H58)</f>
        <v>65880652</v>
      </c>
      <c r="K59" s="67">
        <f>SUM(K56:K58)</f>
        <v>65880652</v>
      </c>
    </row>
    <row r="60" spans="1:11" ht="13">
      <c r="B60" s="63"/>
    </row>
    <row r="61" spans="1:11" ht="13">
      <c r="B61" s="63"/>
    </row>
    <row r="62" spans="1:11" ht="12.75" customHeight="1">
      <c r="A62" s="39"/>
      <c r="B62" s="60"/>
      <c r="C62" s="60" t="s">
        <v>72</v>
      </c>
      <c r="D62" s="37"/>
      <c r="E62" s="37"/>
      <c r="F62" s="37"/>
      <c r="G62" s="37"/>
      <c r="H62" s="37"/>
      <c r="I62" s="39"/>
      <c r="J62" s="39"/>
      <c r="K62" s="39"/>
    </row>
    <row r="63" spans="1:11" ht="12.75" customHeight="1">
      <c r="A63" s="39"/>
      <c r="B63" s="37"/>
      <c r="C63" s="60"/>
      <c r="D63" s="32"/>
      <c r="E63" s="32"/>
      <c r="F63" s="36"/>
      <c r="G63" s="20"/>
      <c r="H63" s="20"/>
      <c r="I63" s="20"/>
      <c r="J63" s="61"/>
      <c r="K63" s="20"/>
    </row>
    <row r="64" spans="1:11" ht="13">
      <c r="B64" s="37"/>
      <c r="C64" s="38" t="s">
        <v>18</v>
      </c>
      <c r="D64" s="39"/>
      <c r="E64" s="39"/>
      <c r="F64" s="39"/>
      <c r="G64" s="39"/>
      <c r="H64" s="40" t="s">
        <v>3</v>
      </c>
      <c r="K64" s="40" t="s">
        <v>4</v>
      </c>
    </row>
    <row r="65" spans="2:11" ht="13">
      <c r="B65" s="41" t="s">
        <v>73</v>
      </c>
      <c r="C65" s="42" t="s">
        <v>20</v>
      </c>
      <c r="D65" s="42"/>
      <c r="E65" s="42"/>
      <c r="F65" s="42"/>
      <c r="G65" s="43"/>
      <c r="H65" s="1">
        <v>0</v>
      </c>
      <c r="K65" s="1">
        <v>0</v>
      </c>
    </row>
    <row r="66" spans="2:11" ht="13">
      <c r="B66" s="41" t="s">
        <v>74</v>
      </c>
      <c r="C66" s="44" t="s">
        <v>5</v>
      </c>
      <c r="D66" s="44"/>
      <c r="E66" s="44"/>
      <c r="F66" s="44"/>
      <c r="G66" s="45"/>
      <c r="H66" s="1">
        <v>2286158</v>
      </c>
      <c r="K66" s="1">
        <v>2286158</v>
      </c>
    </row>
    <row r="67" spans="2:11" ht="13">
      <c r="B67" s="41" t="s">
        <v>75</v>
      </c>
      <c r="C67" s="44" t="s">
        <v>6</v>
      </c>
      <c r="D67" s="44"/>
      <c r="E67" s="44"/>
      <c r="F67" s="44"/>
      <c r="G67" s="45"/>
      <c r="H67" s="1">
        <v>0</v>
      </c>
      <c r="K67" s="1">
        <v>0</v>
      </c>
    </row>
    <row r="68" spans="2:11" ht="13">
      <c r="B68" s="41" t="s">
        <v>76</v>
      </c>
      <c r="C68" s="44" t="s">
        <v>8</v>
      </c>
      <c r="D68" s="44"/>
      <c r="E68" s="44"/>
      <c r="F68" s="44"/>
      <c r="G68" s="45"/>
      <c r="H68" s="1">
        <v>0</v>
      </c>
      <c r="K68" s="1">
        <v>0</v>
      </c>
    </row>
    <row r="69" spans="2:11" ht="13">
      <c r="B69" s="41" t="s">
        <v>77</v>
      </c>
      <c r="C69" s="44" t="s">
        <v>7</v>
      </c>
      <c r="D69" s="44"/>
      <c r="E69" s="44"/>
      <c r="F69" s="44"/>
      <c r="G69" s="45"/>
      <c r="H69" s="1">
        <v>0</v>
      </c>
      <c r="K69" s="1">
        <v>0</v>
      </c>
    </row>
    <row r="70" spans="2:11" ht="13">
      <c r="B70" s="41" t="s">
        <v>78</v>
      </c>
      <c r="C70" s="44" t="s">
        <v>26</v>
      </c>
      <c r="D70" s="44"/>
      <c r="E70" s="44"/>
      <c r="F70" s="44"/>
      <c r="G70" s="45"/>
      <c r="H70" s="1">
        <v>0</v>
      </c>
      <c r="K70" s="1">
        <v>0</v>
      </c>
    </row>
    <row r="71" spans="2:11" ht="13">
      <c r="B71" s="37"/>
      <c r="C71" s="39" t="s">
        <v>27</v>
      </c>
      <c r="D71" s="39"/>
      <c r="E71" s="39"/>
      <c r="F71" s="39"/>
      <c r="G71" s="39"/>
      <c r="H71" s="30"/>
    </row>
    <row r="72" spans="2:11" ht="13">
      <c r="B72" s="41" t="s">
        <v>79</v>
      </c>
      <c r="C72" s="47" t="s">
        <v>29</v>
      </c>
      <c r="D72" s="48"/>
      <c r="E72" s="48"/>
      <c r="F72" s="48"/>
      <c r="G72" s="43"/>
      <c r="H72" s="1">
        <v>38893742</v>
      </c>
      <c r="K72" s="1">
        <v>-2006193</v>
      </c>
    </row>
    <row r="73" spans="2:11" ht="13">
      <c r="B73" s="41" t="s">
        <v>80</v>
      </c>
      <c r="C73" s="49" t="s">
        <v>31</v>
      </c>
      <c r="D73" s="50"/>
      <c r="E73" s="50"/>
      <c r="F73" s="50"/>
      <c r="G73" s="45"/>
      <c r="H73" s="1">
        <v>0</v>
      </c>
      <c r="K73" s="1">
        <v>0</v>
      </c>
    </row>
    <row r="74" spans="2:11" ht="12.75" customHeight="1">
      <c r="B74" s="41" t="s">
        <v>81</v>
      </c>
      <c r="C74" s="68" t="s">
        <v>33</v>
      </c>
      <c r="D74" s="69"/>
      <c r="E74" s="69"/>
      <c r="F74" s="69"/>
      <c r="G74" s="45"/>
      <c r="H74" s="1">
        <v>0</v>
      </c>
      <c r="K74" s="1">
        <v>0</v>
      </c>
    </row>
    <row r="75" spans="2:11" ht="13">
      <c r="B75" s="41" t="s">
        <v>82</v>
      </c>
      <c r="C75" s="44" t="s">
        <v>35</v>
      </c>
      <c r="D75" s="44"/>
      <c r="E75" s="44"/>
      <c r="F75" s="44"/>
      <c r="G75" s="45"/>
      <c r="H75" s="1">
        <v>15893652</v>
      </c>
      <c r="K75" s="1">
        <v>6984292</v>
      </c>
    </row>
    <row r="76" spans="2:11" ht="13">
      <c r="B76" s="41" t="s">
        <v>83</v>
      </c>
      <c r="C76" s="44" t="s">
        <v>9</v>
      </c>
      <c r="D76" s="44"/>
      <c r="E76" s="44"/>
      <c r="F76" s="44"/>
      <c r="G76" s="45"/>
      <c r="H76" s="1">
        <v>0</v>
      </c>
      <c r="K76" s="1">
        <v>0</v>
      </c>
    </row>
    <row r="77" spans="2:11" ht="13">
      <c r="B77" s="41" t="s">
        <v>84</v>
      </c>
      <c r="C77" s="44" t="s">
        <v>38</v>
      </c>
      <c r="D77" s="44"/>
      <c r="E77" s="44"/>
      <c r="F77" s="44"/>
      <c r="G77" s="45"/>
      <c r="H77" s="1">
        <v>0</v>
      </c>
      <c r="K77" s="1">
        <v>0</v>
      </c>
    </row>
    <row r="78" spans="2:11" ht="13">
      <c r="B78" s="41" t="s">
        <v>85</v>
      </c>
      <c r="C78" s="44" t="s">
        <v>40</v>
      </c>
      <c r="D78" s="44"/>
      <c r="E78" s="44"/>
      <c r="F78" s="44"/>
      <c r="G78" s="45"/>
      <c r="H78" s="1">
        <v>0</v>
      </c>
      <c r="K78" s="1">
        <v>0</v>
      </c>
    </row>
    <row r="79" spans="2:11" ht="13">
      <c r="B79" s="41" t="s">
        <v>86</v>
      </c>
      <c r="C79" s="44" t="s">
        <v>42</v>
      </c>
      <c r="D79" s="44"/>
      <c r="E79" s="44"/>
      <c r="F79" s="44"/>
      <c r="G79" s="45"/>
      <c r="H79" s="1">
        <v>0</v>
      </c>
      <c r="K79" s="1">
        <v>0</v>
      </c>
    </row>
    <row r="80" spans="2:11" ht="13">
      <c r="B80" s="41" t="s">
        <v>87</v>
      </c>
      <c r="C80" s="44" t="s">
        <v>11</v>
      </c>
      <c r="D80" s="44"/>
      <c r="E80" s="44"/>
      <c r="F80" s="44"/>
      <c r="G80" s="45"/>
      <c r="H80" s="57">
        <v>0</v>
      </c>
      <c r="K80" s="57">
        <v>0</v>
      </c>
    </row>
    <row r="81" spans="2:11" ht="13">
      <c r="B81" s="37" t="s">
        <v>88</v>
      </c>
      <c r="C81" s="51" t="s">
        <v>44</v>
      </c>
      <c r="D81" s="52"/>
      <c r="E81" s="52"/>
      <c r="F81" s="52"/>
      <c r="G81" s="53"/>
      <c r="H81" s="62"/>
      <c r="K81" s="62"/>
    </row>
    <row r="82" spans="2:11" ht="13">
      <c r="B82" s="41"/>
      <c r="C82" s="41" t="s">
        <v>89</v>
      </c>
      <c r="D82" s="42"/>
      <c r="E82" s="42"/>
      <c r="F82" s="42"/>
      <c r="G82" s="55" t="s">
        <v>10</v>
      </c>
      <c r="H82" s="67">
        <f>SUM(H65:H70,H72:H80)</f>
        <v>57073552</v>
      </c>
      <c r="K82" s="67">
        <f>SUM(K65:K70,K72:K80)</f>
        <v>7264257</v>
      </c>
    </row>
    <row r="83" spans="2:11" ht="13">
      <c r="B83" s="41" t="s">
        <v>90</v>
      </c>
      <c r="C83" s="44" t="s">
        <v>12</v>
      </c>
      <c r="D83" s="56"/>
      <c r="E83" s="56"/>
      <c r="F83" s="56"/>
      <c r="G83" s="45"/>
      <c r="H83" s="57">
        <v>24038735</v>
      </c>
      <c r="K83" s="57">
        <v>17055102</v>
      </c>
    </row>
    <row r="84" spans="2:11" ht="13">
      <c r="B84" s="41" t="s">
        <v>91</v>
      </c>
      <c r="C84" s="44" t="s">
        <v>13</v>
      </c>
      <c r="D84" s="44"/>
      <c r="E84" s="44"/>
      <c r="F84" s="44"/>
      <c r="G84" s="45"/>
      <c r="H84" s="57">
        <v>0</v>
      </c>
      <c r="K84" s="57">
        <v>0</v>
      </c>
    </row>
    <row r="85" spans="2:11" ht="13">
      <c r="B85" s="41" t="s">
        <v>92</v>
      </c>
      <c r="C85" s="56" t="s">
        <v>93</v>
      </c>
      <c r="D85" s="44"/>
      <c r="E85" s="44"/>
      <c r="F85" s="44"/>
      <c r="G85" s="58" t="s">
        <v>10</v>
      </c>
      <c r="H85" s="67">
        <f>SUM(H82:H84)</f>
        <v>81112287</v>
      </c>
      <c r="K85" s="67">
        <f>SUM(K82:K84)</f>
        <v>24319359</v>
      </c>
    </row>
    <row r="86" spans="2:11" ht="13">
      <c r="B86" s="37"/>
      <c r="C86" s="37"/>
      <c r="D86" s="39"/>
      <c r="E86" s="39"/>
      <c r="F86" s="39"/>
      <c r="G86" s="64"/>
      <c r="H86" s="65"/>
      <c r="K86" s="65"/>
    </row>
    <row r="87" spans="2:11">
      <c r="H87" s="65"/>
      <c r="K87" s="65"/>
    </row>
    <row r="88" spans="2:11" ht="15.5">
      <c r="C88" s="60" t="s">
        <v>94</v>
      </c>
      <c r="H88" s="65"/>
      <c r="K88" s="65"/>
    </row>
    <row r="89" spans="2:11" ht="12.75" customHeight="1">
      <c r="C89" s="60"/>
      <c r="D89" s="30"/>
      <c r="E89" s="30"/>
      <c r="F89" s="30"/>
      <c r="G89" s="30"/>
      <c r="H89" s="66" t="s">
        <v>3</v>
      </c>
      <c r="K89" s="66" t="s">
        <v>4</v>
      </c>
    </row>
    <row r="90" spans="2:11" ht="13">
      <c r="B90" s="41" t="s">
        <v>95</v>
      </c>
      <c r="C90" s="42" t="s">
        <v>96</v>
      </c>
      <c r="D90" s="42"/>
      <c r="E90" s="42"/>
      <c r="F90" s="42"/>
      <c r="G90" s="43"/>
      <c r="H90" s="57">
        <v>124690908</v>
      </c>
      <c r="K90" s="57">
        <v>81128576</v>
      </c>
    </row>
    <row r="91" spans="2:11" ht="13">
      <c r="B91" s="41" t="s">
        <v>97</v>
      </c>
      <c r="C91" s="44" t="s">
        <v>98</v>
      </c>
      <c r="D91" s="44"/>
      <c r="E91" s="44"/>
      <c r="F91" s="44"/>
      <c r="G91" s="45"/>
      <c r="H91" s="57">
        <v>0</v>
      </c>
      <c r="K91" s="57">
        <v>0</v>
      </c>
    </row>
    <row r="92" spans="2:11" ht="13">
      <c r="B92" s="41" t="s">
        <v>99</v>
      </c>
      <c r="C92" s="44" t="s">
        <v>100</v>
      </c>
      <c r="D92" s="44"/>
      <c r="E92" s="44"/>
      <c r="F92" s="44"/>
      <c r="G92" s="45"/>
      <c r="H92" s="57">
        <v>6437823</v>
      </c>
      <c r="K92" s="57">
        <v>6437823</v>
      </c>
    </row>
    <row r="93" spans="2:11" ht="13">
      <c r="B93" s="41" t="s">
        <v>101</v>
      </c>
      <c r="C93" s="44" t="s">
        <v>102</v>
      </c>
      <c r="D93" s="44"/>
      <c r="E93" s="44"/>
      <c r="F93" s="44"/>
      <c r="G93" s="45"/>
      <c r="H93" s="57">
        <v>226742915</v>
      </c>
      <c r="K93" s="57">
        <v>48417983</v>
      </c>
    </row>
  </sheetData>
  <mergeCells count="3">
    <mergeCell ref="C23:F23"/>
    <mergeCell ref="C48:F48"/>
    <mergeCell ref="C74:F74"/>
  </mergeCells>
  <pageMargins left="0.59055118110236227" right="0.51181102362204722" top="0.39370078740157483" bottom="0.39370078740157483" header="0" footer="0.23622047244094491"/>
  <pageSetup paperSize="9" scale="61" orientation="portrait" blackAndWhite="1" r:id="rId1"/>
  <headerFooter alignWithMargins="0">
    <oddFooter>&amp;L&amp;8&amp;D   IKS R6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116</vt:i4>
      </vt:variant>
    </vt:vector>
  </HeadingPairs>
  <TitlesOfParts>
    <vt:vector size="116" baseType="lpstr">
      <vt:lpstr>Accept</vt:lpstr>
      <vt:lpstr>AFA Sjuk</vt:lpstr>
      <vt:lpstr>AFA Trygg</vt:lpstr>
      <vt:lpstr>AGRIA</vt:lpstr>
      <vt:lpstr>AlfaLaval</vt:lpstr>
      <vt:lpstr>Anticimex</vt:lpstr>
      <vt:lpstr>Assa</vt:lpstr>
      <vt:lpstr>Bliwa Sak</vt:lpstr>
      <vt:lpstr>Bohlin</vt:lpstr>
      <vt:lpstr>Brandkontor</vt:lpstr>
      <vt:lpstr>Cardif Sak</vt:lpstr>
      <vt:lpstr>Chubb</vt:lpstr>
      <vt:lpstr>Cosa</vt:lpstr>
      <vt:lpstr>DARAG Försäkring</vt:lpstr>
      <vt:lpstr>Dina</vt:lpstr>
      <vt:lpstr>Dina Göteborg</vt:lpstr>
      <vt:lpstr>Dina JämtVnorrl</vt:lpstr>
      <vt:lpstr>Dina Kattegatt</vt:lpstr>
      <vt:lpstr>Dina Lidköping</vt:lpstr>
      <vt:lpstr>Dina Mälard</vt:lpstr>
      <vt:lpstr>Dina Nord</vt:lpstr>
      <vt:lpstr>Dina Sydost</vt:lpstr>
      <vt:lpstr>Dina SydöNorrl</vt:lpstr>
      <vt:lpstr>Dina VäHälsDala</vt:lpstr>
      <vt:lpstr>Dina Väst</vt:lpstr>
      <vt:lpstr>Dina Öland</vt:lpstr>
      <vt:lpstr>Electrolux</vt:lpstr>
      <vt:lpstr>Ericsson</vt:lpstr>
      <vt:lpstr>Erika</vt:lpstr>
      <vt:lpstr>Essity</vt:lpstr>
      <vt:lpstr>Falck</vt:lpstr>
      <vt:lpstr>Folksam Sak</vt:lpstr>
      <vt:lpstr>FSF Småkommun</vt:lpstr>
      <vt:lpstr>GAR-BO</vt:lpstr>
      <vt:lpstr>Gjensidige</vt:lpstr>
      <vt:lpstr>Göta-Lejon</vt:lpstr>
      <vt:lpstr>ICA Försäkring</vt:lpstr>
      <vt:lpstr>If Skade</vt:lpstr>
      <vt:lpstr>Industria</vt:lpstr>
      <vt:lpstr>Kommun Syd</vt:lpstr>
      <vt:lpstr>Kommungaranti</vt:lpstr>
      <vt:lpstr>Kyrkans Försäkring</vt:lpstr>
      <vt:lpstr>Lansen</vt:lpstr>
      <vt:lpstr>LF Bergslag</vt:lpstr>
      <vt:lpstr>LF Blekinge</vt:lpstr>
      <vt:lpstr>LF Dalarna</vt:lpstr>
      <vt:lpstr>LF Gotland</vt:lpstr>
      <vt:lpstr>LF Gävleborg</vt:lpstr>
      <vt:lpstr>LF Göinge</vt:lpstr>
      <vt:lpstr>LF Göteborg</vt:lpstr>
      <vt:lpstr>LF Halland</vt:lpstr>
      <vt:lpstr>LF Jämtland</vt:lpstr>
      <vt:lpstr>LF Jönköping</vt:lpstr>
      <vt:lpstr>LF Kalmar</vt:lpstr>
      <vt:lpstr>LF Kronoberg</vt:lpstr>
      <vt:lpstr>LF Norrbott</vt:lpstr>
      <vt:lpstr>LF Sak</vt:lpstr>
      <vt:lpstr>LF Skaraborg</vt:lpstr>
      <vt:lpstr>LF Skåne</vt:lpstr>
      <vt:lpstr>LF Stockholm</vt:lpstr>
      <vt:lpstr>LF Söderman</vt:lpstr>
      <vt:lpstr>LF Uppsala</vt:lpstr>
      <vt:lpstr>LF Värmland</vt:lpstr>
      <vt:lpstr>LF Västerbo</vt:lpstr>
      <vt:lpstr>LF Västerno</vt:lpstr>
      <vt:lpstr>LF Älvsborg</vt:lpstr>
      <vt:lpstr>LF ÖstgötaB</vt:lpstr>
      <vt:lpstr>LKAB</vt:lpstr>
      <vt:lpstr>LMG</vt:lpstr>
      <vt:lpstr>LRF Skade</vt:lpstr>
      <vt:lpstr>Läkemedel</vt:lpstr>
      <vt:lpstr>LÖF</vt:lpstr>
      <vt:lpstr>Maiden Gen</vt:lpstr>
      <vt:lpstr>Medicov</vt:lpstr>
      <vt:lpstr>Moderna</vt:lpstr>
      <vt:lpstr>NCC</vt:lpstr>
      <vt:lpstr>NordGuara</vt:lpstr>
      <vt:lpstr>Nordisk Marin</vt:lpstr>
      <vt:lpstr>Peab</vt:lpstr>
      <vt:lpstr>Portea</vt:lpstr>
      <vt:lpstr>Preem</vt:lpstr>
      <vt:lpstr>PRI</vt:lpstr>
      <vt:lpstr>Principle</vt:lpstr>
      <vt:lpstr>Protector</vt:lpstr>
      <vt:lpstr>Saco Folksam</vt:lpstr>
      <vt:lpstr>Sandvik</vt:lpstr>
      <vt:lpstr>Sappisure</vt:lpstr>
      <vt:lpstr>SE Captive</vt:lpstr>
      <vt:lpstr>SHB Skade</vt:lpstr>
      <vt:lpstr>Sirius Inter</vt:lpstr>
      <vt:lpstr>Skanska</vt:lpstr>
      <vt:lpstr>SKF</vt:lpstr>
      <vt:lpstr>Solid</vt:lpstr>
      <vt:lpstr>Sparbankernas</vt:lpstr>
      <vt:lpstr>Sparia Group</vt:lpstr>
      <vt:lpstr>St Erik</vt:lpstr>
      <vt:lpstr>Stockholmsreg</vt:lpstr>
      <vt:lpstr>Stora Enso</vt:lpstr>
      <vt:lpstr>Sv. Kommun</vt:lpstr>
      <vt:lpstr>SveaSkog</vt:lpstr>
      <vt:lpstr>Swedish Club</vt:lpstr>
      <vt:lpstr>Sveland Djur</vt:lpstr>
      <vt:lpstr>Sydkraft</vt:lpstr>
      <vt:lpstr>Telia Försäkring</vt:lpstr>
      <vt:lpstr>Tre Kronor</vt:lpstr>
      <vt:lpstr>Trygg-Hansa</vt:lpstr>
      <vt:lpstr>Twincap</vt:lpstr>
      <vt:lpstr>Unionen</vt:lpstr>
      <vt:lpstr>Vabis</vt:lpstr>
      <vt:lpstr>Vattenfall</vt:lpstr>
      <vt:lpstr>Visenta</vt:lpstr>
      <vt:lpstr>Volvo Car</vt:lpstr>
      <vt:lpstr>VolvoGro</vt:lpstr>
      <vt:lpstr>Zürich IIL</vt:lpstr>
      <vt:lpstr>Dirual</vt:lpstr>
      <vt:lpstr>Summa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Solberger, Martin</dc:creator>
  <cp:lastModifiedBy>Solberger, Martin</cp:lastModifiedBy>
  <cp:lastPrinted>2016-12-06T08:25:58Z</cp:lastPrinted>
  <dcterms:created xsi:type="dcterms:W3CDTF">1996-10-14T23:33:28Z</dcterms:created>
  <dcterms:modified xsi:type="dcterms:W3CDTF">2019-05-23T14:04:35Z</dcterms:modified>
</cp:coreProperties>
</file>