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60" yWindow="80" windowWidth="10370" windowHeight="11570" firstSheet="107" activeTab="115"/>
  </bookViews>
  <sheets>
    <sheet name="Accept" sheetId="7" r:id="rId1"/>
    <sheet name="AFA Sjuk" sheetId="8" r:id="rId2"/>
    <sheet name="AFA Trygg" sheetId="9" r:id="rId3"/>
    <sheet name="AGRIA" sheetId="10" r:id="rId4"/>
    <sheet name="AlfaLaval" sheetId="11" r:id="rId5"/>
    <sheet name="Anticimex" sheetId="12" r:id="rId6"/>
    <sheet name="Assa" sheetId="13" r:id="rId7"/>
    <sheet name="Bliwa Sak" sheetId="14" r:id="rId8"/>
    <sheet name="Bohlin" sheetId="15" r:id="rId9"/>
    <sheet name="Brandkontor" sheetId="16" r:id="rId10"/>
    <sheet name="Cardif Sak" sheetId="17" r:id="rId11"/>
    <sheet name="Chubb" sheetId="18" r:id="rId12"/>
    <sheet name="Cosa" sheetId="19" r:id="rId13"/>
    <sheet name="Dina" sheetId="20" r:id="rId14"/>
    <sheet name="Dina Göteborg" sheetId="21" r:id="rId15"/>
    <sheet name="Dina JämtVnorrl" sheetId="22" r:id="rId16"/>
    <sheet name="Dina Kattegatt" sheetId="23" r:id="rId17"/>
    <sheet name="Dina Lidköping" sheetId="24" r:id="rId18"/>
    <sheet name="Dina Mälard" sheetId="25" r:id="rId19"/>
    <sheet name="Dina Nord" sheetId="26" r:id="rId20"/>
    <sheet name="Dina Sydost" sheetId="27" r:id="rId21"/>
    <sheet name="Dina SydöNorrl" sheetId="28" r:id="rId22"/>
    <sheet name="Dina VäHälsDala" sheetId="29" r:id="rId23"/>
    <sheet name="Dina Väst" sheetId="30" r:id="rId24"/>
    <sheet name="Dina Öland" sheetId="31" r:id="rId25"/>
    <sheet name="Electrolux" sheetId="32" r:id="rId26"/>
    <sheet name="Ericsson" sheetId="33" r:id="rId27"/>
    <sheet name="Erika" sheetId="34" r:id="rId28"/>
    <sheet name="Essity" sheetId="35" r:id="rId29"/>
    <sheet name="Falck" sheetId="36" r:id="rId30"/>
    <sheet name="Folksam Sak" sheetId="37" r:id="rId31"/>
    <sheet name="FSF Småkommun" sheetId="38" r:id="rId32"/>
    <sheet name="GAR-BO" sheetId="39" r:id="rId33"/>
    <sheet name="Gjensidige" sheetId="40" r:id="rId34"/>
    <sheet name="Göta-Lejon" sheetId="41" r:id="rId35"/>
    <sheet name="Husqvarna" sheetId="42" r:id="rId36"/>
    <sheet name="ICA Försäkring" sheetId="43" r:id="rId37"/>
    <sheet name="If Skade" sheetId="44" r:id="rId38"/>
    <sheet name="IKANO" sheetId="45" r:id="rId39"/>
    <sheet name="Industria" sheetId="46" r:id="rId40"/>
    <sheet name="Kommun Syd" sheetId="47" r:id="rId41"/>
    <sheet name="Kommungaranti" sheetId="48" r:id="rId42"/>
    <sheet name="Kyrkans Försäkring" sheetId="49" r:id="rId43"/>
    <sheet name="Lansen" sheetId="50" r:id="rId44"/>
    <sheet name="LF Bergslag" sheetId="51" r:id="rId45"/>
    <sheet name="LF Blekinge" sheetId="52" r:id="rId46"/>
    <sheet name="LF Dalarna" sheetId="53" r:id="rId47"/>
    <sheet name="LF Gotland" sheetId="54" r:id="rId48"/>
    <sheet name="LF Gävleborg" sheetId="55" r:id="rId49"/>
    <sheet name="LF Göinge" sheetId="56" r:id="rId50"/>
    <sheet name="LF Göteborg" sheetId="57" r:id="rId51"/>
    <sheet name="LF Halland" sheetId="58" r:id="rId52"/>
    <sheet name="LF Jämtland" sheetId="59" r:id="rId53"/>
    <sheet name="LF Jönköping" sheetId="60" r:id="rId54"/>
    <sheet name="LF Kalmar" sheetId="61" r:id="rId55"/>
    <sheet name="LF Kronoberg" sheetId="62" r:id="rId56"/>
    <sheet name="LF Norrbott" sheetId="63" r:id="rId57"/>
    <sheet name="LF Sak" sheetId="64" r:id="rId58"/>
    <sheet name="LF Skaraborg" sheetId="65" r:id="rId59"/>
    <sheet name="LF Skåne" sheetId="66" r:id="rId60"/>
    <sheet name="LF Stockholm" sheetId="67" r:id="rId61"/>
    <sheet name="LF Söderman" sheetId="68" r:id="rId62"/>
    <sheet name="LF Uppsala" sheetId="69" r:id="rId63"/>
    <sheet name="LF Värmland" sheetId="70" r:id="rId64"/>
    <sheet name="LF Västerbo" sheetId="71" r:id="rId65"/>
    <sheet name="LF Västerno" sheetId="72" r:id="rId66"/>
    <sheet name="LF Älvsborg" sheetId="73" r:id="rId67"/>
    <sheet name="LF ÖstgötaB" sheetId="74" r:id="rId68"/>
    <sheet name="LKAB" sheetId="75" r:id="rId69"/>
    <sheet name="LMG" sheetId="76" r:id="rId70"/>
    <sheet name="LRF Skade" sheetId="77" r:id="rId71"/>
    <sheet name="Läkemedel" sheetId="78" r:id="rId72"/>
    <sheet name="LÖF" sheetId="79" r:id="rId73"/>
    <sheet name="Maiden Gen" sheetId="80" r:id="rId74"/>
    <sheet name="Medicov" sheetId="81" r:id="rId75"/>
    <sheet name="Moderna" sheetId="82" r:id="rId76"/>
    <sheet name="NCC" sheetId="83" r:id="rId77"/>
    <sheet name="NordGuara" sheetId="84" r:id="rId78"/>
    <sheet name="Nordisk Marin" sheetId="85" r:id="rId79"/>
    <sheet name="Peab" sheetId="86" r:id="rId80"/>
    <sheet name="Portea" sheetId="87" r:id="rId81"/>
    <sheet name="Preem" sheetId="88" r:id="rId82"/>
    <sheet name="PRI" sheetId="89" r:id="rId83"/>
    <sheet name="Principle" sheetId="90" r:id="rId84"/>
    <sheet name="Saco Folksam" sheetId="91" r:id="rId85"/>
    <sheet name="Sandvik" sheetId="92" r:id="rId86"/>
    <sheet name="Sappisure" sheetId="93" r:id="rId87"/>
    <sheet name="SE Captive" sheetId="94" r:id="rId88"/>
    <sheet name="SHB Skade" sheetId="95" r:id="rId89"/>
    <sheet name="Sirius Inter" sheetId="96" r:id="rId90"/>
    <sheet name="Skanska" sheetId="97" r:id="rId91"/>
    <sheet name="SKF" sheetId="98" r:id="rId92"/>
    <sheet name="Solid" sheetId="99" r:id="rId93"/>
    <sheet name="Sparbankernas" sheetId="100" r:id="rId94"/>
    <sheet name="Sparia Group" sheetId="101" r:id="rId95"/>
    <sheet name="St Erik" sheetId="102" r:id="rId96"/>
    <sheet name="Stockholmsreg" sheetId="103" r:id="rId97"/>
    <sheet name="Stora Enso" sheetId="104" r:id="rId98"/>
    <sheet name="Sv. Kommun" sheetId="105" r:id="rId99"/>
    <sheet name="SveaSkog" sheetId="106" r:id="rId100"/>
    <sheet name="Swedish Club" sheetId="107" r:id="rId101"/>
    <sheet name="Sveland Djur" sheetId="108" r:id="rId102"/>
    <sheet name="Sydkraft" sheetId="109" r:id="rId103"/>
    <sheet name="Telia Försäkring" sheetId="110" r:id="rId104"/>
    <sheet name="Tre Kronor" sheetId="111" r:id="rId105"/>
    <sheet name="Trygg-Hansa" sheetId="112" r:id="rId106"/>
    <sheet name="Twincap" sheetId="113" r:id="rId107"/>
    <sheet name="Unionen" sheetId="114" r:id="rId108"/>
    <sheet name="Vabis" sheetId="115" r:id="rId109"/>
    <sheet name="Vattenfall" sheetId="116" r:id="rId110"/>
    <sheet name="Visenta" sheetId="117" r:id="rId111"/>
    <sheet name="Volvo Car" sheetId="118" r:id="rId112"/>
    <sheet name="VolvoGro" sheetId="119" r:id="rId113"/>
    <sheet name="Zürich IIL" sheetId="120" r:id="rId114"/>
    <sheet name="Protector" sheetId="121" r:id="rId115"/>
    <sheet name="Summa" sheetId="122" r:id="rId116"/>
  </sheets>
  <externalReferences>
    <externalReference r:id="rId117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114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115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22" l="1"/>
  <c r="K30" i="122"/>
  <c r="H33" i="122"/>
  <c r="K33" i="122"/>
  <c r="H56" i="122"/>
  <c r="K56" i="122"/>
  <c r="H59" i="122"/>
  <c r="K59" i="122"/>
  <c r="H82" i="122"/>
  <c r="K82" i="122"/>
  <c r="H85" i="122"/>
  <c r="K85" i="122"/>
  <c r="H30" i="121"/>
  <c r="H33" i="121" s="1"/>
  <c r="K30" i="121"/>
  <c r="K33" i="121"/>
  <c r="H56" i="121"/>
  <c r="H59" i="121" s="1"/>
  <c r="K56" i="121"/>
  <c r="K59" i="121"/>
  <c r="H82" i="121"/>
  <c r="H85" i="121" s="1"/>
  <c r="K82" i="121"/>
  <c r="K85" i="121"/>
  <c r="H30" i="120"/>
  <c r="H33" i="120" s="1"/>
  <c r="K30" i="120"/>
  <c r="K33" i="120"/>
  <c r="H56" i="120"/>
  <c r="H59" i="120" s="1"/>
  <c r="K56" i="120"/>
  <c r="K59" i="120"/>
  <c r="H82" i="120"/>
  <c r="H85" i="120" s="1"/>
  <c r="K82" i="120"/>
  <c r="K85" i="120"/>
  <c r="H30" i="119"/>
  <c r="H33" i="119" s="1"/>
  <c r="K30" i="119"/>
  <c r="K33" i="119"/>
  <c r="H56" i="119"/>
  <c r="H59" i="119" s="1"/>
  <c r="K56" i="119"/>
  <c r="K59" i="119"/>
  <c r="H82" i="119"/>
  <c r="H85" i="119" s="1"/>
  <c r="K82" i="119"/>
  <c r="K85" i="119"/>
  <c r="H30" i="118"/>
  <c r="H33" i="118" s="1"/>
  <c r="K30" i="118"/>
  <c r="K33" i="118"/>
  <c r="H56" i="118"/>
  <c r="H59" i="118" s="1"/>
  <c r="K56" i="118"/>
  <c r="K59" i="118"/>
  <c r="H82" i="118"/>
  <c r="H85" i="118" s="1"/>
  <c r="K82" i="118"/>
  <c r="K85" i="118"/>
  <c r="H30" i="117"/>
  <c r="K30" i="117"/>
  <c r="H33" i="117"/>
  <c r="K33" i="117"/>
  <c r="H56" i="117"/>
  <c r="H59" i="117" s="1"/>
  <c r="K56" i="117"/>
  <c r="K59" i="117"/>
  <c r="H82" i="117"/>
  <c r="H85" i="117" s="1"/>
  <c r="K82" i="117"/>
  <c r="K85" i="117"/>
  <c r="H30" i="116"/>
  <c r="H33" i="116" s="1"/>
  <c r="K30" i="116"/>
  <c r="K33" i="116"/>
  <c r="H56" i="116"/>
  <c r="H59" i="116" s="1"/>
  <c r="K56" i="116"/>
  <c r="K59" i="116"/>
  <c r="H82" i="116"/>
  <c r="H85" i="116" s="1"/>
  <c r="K82" i="116"/>
  <c r="K85" i="116"/>
  <c r="H30" i="115"/>
  <c r="H33" i="115" s="1"/>
  <c r="K30" i="115"/>
  <c r="K33" i="115"/>
  <c r="H56" i="115"/>
  <c r="H59" i="115" s="1"/>
  <c r="K56" i="115"/>
  <c r="K59" i="115"/>
  <c r="H82" i="115"/>
  <c r="H85" i="115" s="1"/>
  <c r="K82" i="115"/>
  <c r="K85" i="115"/>
  <c r="H30" i="114"/>
  <c r="K30" i="114"/>
  <c r="H33" i="114"/>
  <c r="K33" i="114"/>
  <c r="H56" i="114"/>
  <c r="H59" i="114" s="1"/>
  <c r="K56" i="114"/>
  <c r="K59" i="114"/>
  <c r="H82" i="114"/>
  <c r="H85" i="114" s="1"/>
  <c r="K82" i="114"/>
  <c r="K85" i="114"/>
  <c r="H30" i="113"/>
  <c r="K30" i="113"/>
  <c r="H33" i="113"/>
  <c r="K33" i="113"/>
  <c r="H56" i="113"/>
  <c r="H59" i="113" s="1"/>
  <c r="K56" i="113"/>
  <c r="K59" i="113"/>
  <c r="H82" i="113"/>
  <c r="H85" i="113" s="1"/>
  <c r="K82" i="113"/>
  <c r="K85" i="113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/>
  <c r="H56" i="111"/>
  <c r="H59" i="111" s="1"/>
  <c r="K56" i="111"/>
  <c r="K59" i="111"/>
  <c r="H82" i="111"/>
  <c r="H85" i="111" s="1"/>
  <c r="K82" i="111"/>
  <c r="K85" i="111"/>
  <c r="H30" i="110"/>
  <c r="H33" i="110" s="1"/>
  <c r="K30" i="110"/>
  <c r="K33" i="110"/>
  <c r="H56" i="110"/>
  <c r="H59" i="110" s="1"/>
  <c r="K56" i="110"/>
  <c r="K59" i="110"/>
  <c r="H82" i="110"/>
  <c r="H85" i="110" s="1"/>
  <c r="K82" i="110"/>
  <c r="K85" i="110"/>
  <c r="H30" i="109"/>
  <c r="K30" i="109"/>
  <c r="H33" i="109"/>
  <c r="K33" i="109"/>
  <c r="H56" i="109"/>
  <c r="K56" i="109"/>
  <c r="H59" i="109"/>
  <c r="K59" i="109"/>
  <c r="H82" i="109"/>
  <c r="K82" i="109"/>
  <c r="H85" i="109"/>
  <c r="K85" i="109"/>
  <c r="H30" i="108"/>
  <c r="H33" i="108" s="1"/>
  <c r="K30" i="108"/>
  <c r="K33" i="108"/>
  <c r="H56" i="108"/>
  <c r="H59" i="108" s="1"/>
  <c r="K56" i="108"/>
  <c r="K59" i="108"/>
  <c r="H82" i="108"/>
  <c r="H85" i="108" s="1"/>
  <c r="K82" i="108"/>
  <c r="K85" i="108"/>
  <c r="H30" i="107"/>
  <c r="H33" i="107" s="1"/>
  <c r="K30" i="107"/>
  <c r="K33" i="107"/>
  <c r="H56" i="107"/>
  <c r="H59" i="107" s="1"/>
  <c r="K56" i="107"/>
  <c r="K59" i="107"/>
  <c r="H82" i="107"/>
  <c r="H85" i="107" s="1"/>
  <c r="K82" i="107"/>
  <c r="K85" i="107"/>
  <c r="H30" i="106"/>
  <c r="H33" i="106" s="1"/>
  <c r="K30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/>
  <c r="H56" i="105"/>
  <c r="H59" i="105" s="1"/>
  <c r="K56" i="105"/>
  <c r="K59" i="105"/>
  <c r="H82" i="105"/>
  <c r="H85" i="105" s="1"/>
  <c r="K82" i="105"/>
  <c r="K85" i="105"/>
  <c r="H30" i="104"/>
  <c r="H33" i="104" s="1"/>
  <c r="K30" i="104"/>
  <c r="K33" i="104"/>
  <c r="H56" i="104"/>
  <c r="H59" i="104" s="1"/>
  <c r="K56" i="104"/>
  <c r="K59" i="104"/>
  <c r="H82" i="104"/>
  <c r="H85" i="104" s="1"/>
  <c r="K82" i="104"/>
  <c r="K85" i="104"/>
  <c r="H30" i="103"/>
  <c r="H33" i="103" s="1"/>
  <c r="K30" i="103"/>
  <c r="K33" i="103"/>
  <c r="H56" i="103"/>
  <c r="H59" i="103" s="1"/>
  <c r="K56" i="103"/>
  <c r="K59" i="103"/>
  <c r="H82" i="103"/>
  <c r="H85" i="103" s="1"/>
  <c r="K82" i="103"/>
  <c r="K85" i="103"/>
  <c r="H30" i="102"/>
  <c r="H33" i="102" s="1"/>
  <c r="K30" i="102"/>
  <c r="K33" i="102"/>
  <c r="H56" i="102"/>
  <c r="H59" i="102" s="1"/>
  <c r="K56" i="102"/>
  <c r="K59" i="102"/>
  <c r="H82" i="102"/>
  <c r="H85" i="102" s="1"/>
  <c r="K82" i="102"/>
  <c r="K85" i="102"/>
  <c r="H30" i="101"/>
  <c r="H33" i="101" s="1"/>
  <c r="K30" i="101"/>
  <c r="K33" i="101"/>
  <c r="H56" i="101"/>
  <c r="H59" i="101" s="1"/>
  <c r="K56" i="101"/>
  <c r="K59" i="101"/>
  <c r="H82" i="101"/>
  <c r="H85" i="101" s="1"/>
  <c r="K82" i="101"/>
  <c r="K85" i="101"/>
  <c r="H30" i="100"/>
  <c r="H33" i="100" s="1"/>
  <c r="K30" i="100"/>
  <c r="K33" i="100"/>
  <c r="H56" i="100"/>
  <c r="H59" i="100" s="1"/>
  <c r="K56" i="100"/>
  <c r="K59" i="100"/>
  <c r="H82" i="100"/>
  <c r="H85" i="100" s="1"/>
  <c r="K82" i="100"/>
  <c r="K85" i="100"/>
  <c r="H30" i="99"/>
  <c r="H33" i="99" s="1"/>
  <c r="K30" i="99"/>
  <c r="K33" i="99"/>
  <c r="H56" i="99"/>
  <c r="H59" i="99" s="1"/>
  <c r="K56" i="99"/>
  <c r="K59" i="99"/>
  <c r="H82" i="99"/>
  <c r="H85" i="99" s="1"/>
  <c r="K82" i="99"/>
  <c r="K85" i="99"/>
  <c r="H30" i="98"/>
  <c r="H33" i="98" s="1"/>
  <c r="K30" i="98"/>
  <c r="K33" i="98"/>
  <c r="H56" i="98"/>
  <c r="H59" i="98" s="1"/>
  <c r="K56" i="98"/>
  <c r="K59" i="98"/>
  <c r="H82" i="98"/>
  <c r="H85" i="98" s="1"/>
  <c r="K82" i="98"/>
  <c r="K85" i="98"/>
  <c r="H30" i="97"/>
  <c r="H33" i="97" s="1"/>
  <c r="K30" i="97"/>
  <c r="K33" i="97"/>
  <c r="H56" i="97"/>
  <c r="H59" i="97" s="1"/>
  <c r="K56" i="97"/>
  <c r="K59" i="97"/>
  <c r="H82" i="97"/>
  <c r="H85" i="97" s="1"/>
  <c r="K82" i="97"/>
  <c r="K85" i="97"/>
  <c r="H30" i="96"/>
  <c r="K30" i="96"/>
  <c r="H33" i="96"/>
  <c r="K33" i="96"/>
  <c r="H56" i="96"/>
  <c r="H59" i="96" s="1"/>
  <c r="K56" i="96"/>
  <c r="K59" i="96"/>
  <c r="H82" i="96"/>
  <c r="H85" i="96" s="1"/>
  <c r="K82" i="96"/>
  <c r="K85" i="96"/>
  <c r="H30" i="95"/>
  <c r="H33" i="95" s="1"/>
  <c r="K30" i="95"/>
  <c r="K33" i="95"/>
  <c r="H56" i="95"/>
  <c r="H59" i="95" s="1"/>
  <c r="K56" i="95"/>
  <c r="K59" i="95"/>
  <c r="H82" i="95"/>
  <c r="H85" i="95" s="1"/>
  <c r="K82" i="95"/>
  <c r="K85" i="95"/>
  <c r="H30" i="94"/>
  <c r="H33" i="94" s="1"/>
  <c r="K30" i="94"/>
  <c r="K33" i="94"/>
  <c r="H56" i="94"/>
  <c r="H59" i="94" s="1"/>
  <c r="K56" i="94"/>
  <c r="K59" i="94"/>
  <c r="H82" i="94"/>
  <c r="H85" i="94" s="1"/>
  <c r="K82" i="94"/>
  <c r="K85" i="94"/>
  <c r="H30" i="93"/>
  <c r="H33" i="93" s="1"/>
  <c r="K30" i="93"/>
  <c r="K33" i="93"/>
  <c r="H56" i="93"/>
  <c r="H59" i="93" s="1"/>
  <c r="K56" i="93"/>
  <c r="K59" i="93"/>
  <c r="H82" i="93"/>
  <c r="H85" i="93" s="1"/>
  <c r="K82" i="93"/>
  <c r="K85" i="93"/>
  <c r="H30" i="92"/>
  <c r="H33" i="92" s="1"/>
  <c r="K30" i="92"/>
  <c r="K33" i="92"/>
  <c r="H56" i="92"/>
  <c r="H59" i="92" s="1"/>
  <c r="K56" i="92"/>
  <c r="K59" i="92"/>
  <c r="H82" i="92"/>
  <c r="H85" i="92" s="1"/>
  <c r="K82" i="92"/>
  <c r="K85" i="92"/>
  <c r="H30" i="91"/>
  <c r="H33" i="91" s="1"/>
  <c r="K30" i="91"/>
  <c r="K33" i="91"/>
  <c r="H56" i="91"/>
  <c r="H59" i="91" s="1"/>
  <c r="K56" i="91"/>
  <c r="K59" i="91"/>
  <c r="H82" i="91"/>
  <c r="H85" i="91" s="1"/>
  <c r="K82" i="91"/>
  <c r="K85" i="91"/>
  <c r="H30" i="90"/>
  <c r="K30" i="90"/>
  <c r="H33" i="90"/>
  <c r="K33" i="90"/>
  <c r="H56" i="90"/>
  <c r="K56" i="90"/>
  <c r="H59" i="90"/>
  <c r="K59" i="90"/>
  <c r="H82" i="90"/>
  <c r="H85" i="90" s="1"/>
  <c r="K82" i="90"/>
  <c r="K85" i="90"/>
  <c r="H30" i="89"/>
  <c r="H33" i="89" s="1"/>
  <c r="K30" i="89"/>
  <c r="K33" i="89"/>
  <c r="H56" i="89"/>
  <c r="H59" i="89" s="1"/>
  <c r="K56" i="89"/>
  <c r="K59" i="89"/>
  <c r="H82" i="89"/>
  <c r="H85" i="89" s="1"/>
  <c r="K82" i="89"/>
  <c r="K85" i="89"/>
  <c r="H30" i="88"/>
  <c r="H33" i="88" s="1"/>
  <c r="K30" i="88"/>
  <c r="K33" i="88"/>
  <c r="H56" i="88"/>
  <c r="H59" i="88" s="1"/>
  <c r="K56" i="88"/>
  <c r="K59" i="88"/>
  <c r="H82" i="88"/>
  <c r="H85" i="88" s="1"/>
  <c r="K82" i="88"/>
  <c r="K85" i="88"/>
  <c r="H30" i="87"/>
  <c r="H33" i="87" s="1"/>
  <c r="K30" i="87"/>
  <c r="K33" i="87"/>
  <c r="H56" i="87"/>
  <c r="H59" i="87" s="1"/>
  <c r="K56" i="87"/>
  <c r="K59" i="87"/>
  <c r="H82" i="87"/>
  <c r="H85" i="87" s="1"/>
  <c r="K82" i="87"/>
  <c r="K85" i="87"/>
  <c r="H30" i="86"/>
  <c r="K30" i="86"/>
  <c r="H33" i="86"/>
  <c r="K33" i="86"/>
  <c r="H56" i="86"/>
  <c r="K56" i="86"/>
  <c r="H59" i="86"/>
  <c r="K59" i="86"/>
  <c r="H82" i="86"/>
  <c r="K82" i="86"/>
  <c r="H85" i="86"/>
  <c r="K85" i="86"/>
  <c r="H30" i="85"/>
  <c r="H33" i="85" s="1"/>
  <c r="K30" i="85"/>
  <c r="K33" i="85"/>
  <c r="H56" i="85"/>
  <c r="H59" i="85" s="1"/>
  <c r="K56" i="85"/>
  <c r="K59" i="85"/>
  <c r="H82" i="85"/>
  <c r="H85" i="85" s="1"/>
  <c r="K82" i="85"/>
  <c r="K85" i="85"/>
  <c r="H30" i="84"/>
  <c r="H33" i="84" s="1"/>
  <c r="K30" i="84"/>
  <c r="K33" i="84" s="1"/>
  <c r="H56" i="84"/>
  <c r="H59" i="84" s="1"/>
  <c r="K56" i="84"/>
  <c r="K59" i="84" s="1"/>
  <c r="H82" i="84"/>
  <c r="H85" i="84" s="1"/>
  <c r="K82" i="84"/>
  <c r="K85" i="84" s="1"/>
  <c r="H30" i="83"/>
  <c r="K30" i="83"/>
  <c r="H33" i="83"/>
  <c r="K33" i="83"/>
  <c r="H56" i="83"/>
  <c r="H59" i="83" s="1"/>
  <c r="K56" i="83"/>
  <c r="K59" i="83"/>
  <c r="H82" i="83"/>
  <c r="K82" i="83"/>
  <c r="H85" i="83"/>
  <c r="K85" i="83"/>
  <c r="H30" i="82"/>
  <c r="H33" i="82" s="1"/>
  <c r="K30" i="82"/>
  <c r="K33" i="82"/>
  <c r="H56" i="82"/>
  <c r="H59" i="82" s="1"/>
  <c r="K56" i="82"/>
  <c r="K59" i="82"/>
  <c r="H82" i="82"/>
  <c r="H85" i="82" s="1"/>
  <c r="K82" i="82"/>
  <c r="K85" i="82"/>
  <c r="H30" i="81"/>
  <c r="H33" i="81" s="1"/>
  <c r="K30" i="81"/>
  <c r="K33" i="81"/>
  <c r="H56" i="81"/>
  <c r="H59" i="81" s="1"/>
  <c r="K56" i="81"/>
  <c r="K59" i="81"/>
  <c r="H82" i="81"/>
  <c r="H85" i="81" s="1"/>
  <c r="K82" i="81"/>
  <c r="K85" i="81"/>
  <c r="H30" i="80"/>
  <c r="H33" i="80" s="1"/>
  <c r="K30" i="80"/>
  <c r="K33" i="80"/>
  <c r="H56" i="80"/>
  <c r="H59" i="80" s="1"/>
  <c r="K56" i="80"/>
  <c r="K59" i="80"/>
  <c r="H82" i="80"/>
  <c r="H85" i="80" s="1"/>
  <c r="K82" i="80"/>
  <c r="K85" i="80"/>
  <c r="H30" i="79"/>
  <c r="H33" i="79" s="1"/>
  <c r="K30" i="79"/>
  <c r="K33" i="79"/>
  <c r="H56" i="79"/>
  <c r="H59" i="79" s="1"/>
  <c r="K56" i="79"/>
  <c r="K59" i="79"/>
  <c r="H82" i="79"/>
  <c r="H85" i="79" s="1"/>
  <c r="K82" i="79"/>
  <c r="K85" i="79"/>
  <c r="H30" i="78"/>
  <c r="H33" i="78" s="1"/>
  <c r="K30" i="78"/>
  <c r="K33" i="78"/>
  <c r="H56" i="78"/>
  <c r="H59" i="78" s="1"/>
  <c r="K56" i="78"/>
  <c r="K59" i="78"/>
  <c r="H82" i="78"/>
  <c r="H85" i="78" s="1"/>
  <c r="K82" i="78"/>
  <c r="K85" i="78"/>
  <c r="H30" i="77"/>
  <c r="H33" i="77" s="1"/>
  <c r="K30" i="77"/>
  <c r="K33" i="77"/>
  <c r="H56" i="77"/>
  <c r="H59" i="77" s="1"/>
  <c r="K56" i="77"/>
  <c r="K59" i="77"/>
  <c r="H82" i="77"/>
  <c r="H85" i="77" s="1"/>
  <c r="K82" i="77"/>
  <c r="K85" i="77"/>
  <c r="H30" i="76"/>
  <c r="H33" i="76" s="1"/>
  <c r="K30" i="76"/>
  <c r="K33" i="76"/>
  <c r="H56" i="76"/>
  <c r="H59" i="76" s="1"/>
  <c r="K56" i="76"/>
  <c r="K59" i="76"/>
  <c r="H82" i="76"/>
  <c r="H85" i="76" s="1"/>
  <c r="K82" i="76"/>
  <c r="K85" i="76"/>
  <c r="H30" i="75"/>
  <c r="H33" i="75" s="1"/>
  <c r="K30" i="75"/>
  <c r="K33" i="75"/>
  <c r="H56" i="75"/>
  <c r="H59" i="75" s="1"/>
  <c r="K56" i="75"/>
  <c r="K59" i="75"/>
  <c r="H82" i="75"/>
  <c r="H85" i="75" s="1"/>
  <c r="K82" i="75"/>
  <c r="K85" i="75"/>
  <c r="H30" i="74"/>
  <c r="H33" i="74" s="1"/>
  <c r="K30" i="74"/>
  <c r="K33" i="74"/>
  <c r="H56" i="74"/>
  <c r="H59" i="74" s="1"/>
  <c r="K56" i="74"/>
  <c r="K59" i="74"/>
  <c r="H82" i="74"/>
  <c r="H85" i="74" s="1"/>
  <c r="K82" i="74"/>
  <c r="K85" i="74"/>
  <c r="H30" i="73"/>
  <c r="H33" i="73" s="1"/>
  <c r="K30" i="73"/>
  <c r="K33" i="73"/>
  <c r="H56" i="73"/>
  <c r="H59" i="73" s="1"/>
  <c r="K56" i="73"/>
  <c r="K59" i="73"/>
  <c r="H82" i="73"/>
  <c r="H85" i="73" s="1"/>
  <c r="K82" i="73"/>
  <c r="K85" i="73"/>
  <c r="H30" i="72"/>
  <c r="H33" i="72" s="1"/>
  <c r="K30" i="72"/>
  <c r="K33" i="72"/>
  <c r="H56" i="72"/>
  <c r="H59" i="72" s="1"/>
  <c r="K56" i="72"/>
  <c r="K59" i="72"/>
  <c r="H82" i="72"/>
  <c r="H85" i="72" s="1"/>
  <c r="K82" i="72"/>
  <c r="K85" i="72"/>
  <c r="H30" i="71"/>
  <c r="H33" i="71" s="1"/>
  <c r="K30" i="71"/>
  <c r="K33" i="71"/>
  <c r="H56" i="71"/>
  <c r="H59" i="71" s="1"/>
  <c r="K56" i="71"/>
  <c r="K59" i="71"/>
  <c r="H82" i="71"/>
  <c r="H85" i="71" s="1"/>
  <c r="K82" i="71"/>
  <c r="K85" i="71"/>
  <c r="H30" i="70"/>
  <c r="H33" i="70" s="1"/>
  <c r="K30" i="70"/>
  <c r="K33" i="70"/>
  <c r="H56" i="70"/>
  <c r="H59" i="70" s="1"/>
  <c r="K56" i="70"/>
  <c r="K59" i="70"/>
  <c r="H82" i="70"/>
  <c r="H85" i="70" s="1"/>
  <c r="K82" i="70"/>
  <c r="K85" i="70"/>
  <c r="H30" i="69"/>
  <c r="H33" i="69" s="1"/>
  <c r="K30" i="69"/>
  <c r="K33" i="69"/>
  <c r="H56" i="69"/>
  <c r="H59" i="69" s="1"/>
  <c r="K56" i="69"/>
  <c r="K59" i="69"/>
  <c r="H82" i="69"/>
  <c r="H85" i="69" s="1"/>
  <c r="K82" i="69"/>
  <c r="K85" i="69"/>
  <c r="H30" i="68"/>
  <c r="H33" i="68" s="1"/>
  <c r="K30" i="68"/>
  <c r="K33" i="68"/>
  <c r="H56" i="68"/>
  <c r="H59" i="68" s="1"/>
  <c r="K56" i="68"/>
  <c r="K59" i="68"/>
  <c r="H82" i="68"/>
  <c r="H85" i="68" s="1"/>
  <c r="K82" i="68"/>
  <c r="K85" i="68"/>
  <c r="H30" i="67"/>
  <c r="K30" i="67"/>
  <c r="H33" i="67"/>
  <c r="K33" i="67"/>
  <c r="H56" i="67"/>
  <c r="K56" i="67"/>
  <c r="H59" i="67"/>
  <c r="K59" i="67"/>
  <c r="H82" i="67"/>
  <c r="H85" i="67" s="1"/>
  <c r="K82" i="67"/>
  <c r="K85" i="67"/>
  <c r="H30" i="66"/>
  <c r="K30" i="66"/>
  <c r="H33" i="66"/>
  <c r="K33" i="66"/>
  <c r="H56" i="66"/>
  <c r="K56" i="66"/>
  <c r="H59" i="66"/>
  <c r="K59" i="66"/>
  <c r="H82" i="66"/>
  <c r="K82" i="66"/>
  <c r="H85" i="66"/>
  <c r="K85" i="66"/>
  <c r="H30" i="65"/>
  <c r="H33" i="65" s="1"/>
  <c r="K30" i="65"/>
  <c r="K33" i="65"/>
  <c r="H56" i="65"/>
  <c r="H59" i="65" s="1"/>
  <c r="K56" i="65"/>
  <c r="K59" i="65"/>
  <c r="H82" i="65"/>
  <c r="H85" i="65" s="1"/>
  <c r="K82" i="65"/>
  <c r="K85" i="65"/>
  <c r="H30" i="64"/>
  <c r="H33" i="64" s="1"/>
  <c r="K30" i="64"/>
  <c r="K33" i="64"/>
  <c r="H56" i="64"/>
  <c r="H59" i="64" s="1"/>
  <c r="K56" i="64"/>
  <c r="K59" i="64"/>
  <c r="H82" i="64"/>
  <c r="H85" i="64" s="1"/>
  <c r="K82" i="64"/>
  <c r="K85" i="64"/>
  <c r="H30" i="63"/>
  <c r="H33" i="63" s="1"/>
  <c r="K30" i="63"/>
  <c r="K33" i="63"/>
  <c r="H56" i="63"/>
  <c r="H59" i="63" s="1"/>
  <c r="K56" i="63"/>
  <c r="K59" i="63"/>
  <c r="H82" i="63"/>
  <c r="H85" i="63" s="1"/>
  <c r="K82" i="63"/>
  <c r="K85" i="63"/>
  <c r="H30" i="62"/>
  <c r="H33" i="62" s="1"/>
  <c r="K30" i="62"/>
  <c r="K33" i="62"/>
  <c r="H56" i="62"/>
  <c r="H59" i="62" s="1"/>
  <c r="K56" i="62"/>
  <c r="K59" i="62"/>
  <c r="H82" i="62"/>
  <c r="H85" i="62" s="1"/>
  <c r="K82" i="62"/>
  <c r="K85" i="62"/>
  <c r="H30" i="61"/>
  <c r="H33" i="61" s="1"/>
  <c r="K30" i="61"/>
  <c r="K33" i="61"/>
  <c r="H56" i="61"/>
  <c r="H59" i="61" s="1"/>
  <c r="K56" i="61"/>
  <c r="K59" i="61"/>
  <c r="H82" i="61"/>
  <c r="H85" i="61" s="1"/>
  <c r="K82" i="61"/>
  <c r="K85" i="61"/>
  <c r="H30" i="60"/>
  <c r="K30" i="60"/>
  <c r="H33" i="60"/>
  <c r="K33" i="60"/>
  <c r="H56" i="60"/>
  <c r="K56" i="60"/>
  <c r="H59" i="60"/>
  <c r="K59" i="60"/>
  <c r="H82" i="60"/>
  <c r="K82" i="60"/>
  <c r="H85" i="60"/>
  <c r="K85" i="60"/>
  <c r="H30" i="59"/>
  <c r="H33" i="59" s="1"/>
  <c r="K30" i="59"/>
  <c r="K33" i="59"/>
  <c r="H56" i="59"/>
  <c r="H59" i="59" s="1"/>
  <c r="K56" i="59"/>
  <c r="K59" i="59"/>
  <c r="H82" i="59"/>
  <c r="H85" i="59" s="1"/>
  <c r="K82" i="59"/>
  <c r="K85" i="59"/>
  <c r="H30" i="58"/>
  <c r="H33" i="58" s="1"/>
  <c r="K30" i="58"/>
  <c r="K33" i="58"/>
  <c r="H56" i="58"/>
  <c r="H59" i="58" s="1"/>
  <c r="K56" i="58"/>
  <c r="K59" i="58"/>
  <c r="H82" i="58"/>
  <c r="H85" i="58" s="1"/>
  <c r="K82" i="58"/>
  <c r="K85" i="58"/>
  <c r="H30" i="57"/>
  <c r="H33" i="57" s="1"/>
  <c r="K30" i="57"/>
  <c r="K33" i="57"/>
  <c r="H56" i="57"/>
  <c r="H59" i="57" s="1"/>
  <c r="K56" i="57"/>
  <c r="K59" i="57"/>
  <c r="H82" i="57"/>
  <c r="H85" i="57" s="1"/>
  <c r="K82" i="57"/>
  <c r="K85" i="57"/>
  <c r="H30" i="56"/>
  <c r="H33" i="56" s="1"/>
  <c r="K30" i="56"/>
  <c r="K33" i="56"/>
  <c r="H56" i="56"/>
  <c r="H59" i="56" s="1"/>
  <c r="K56" i="56"/>
  <c r="K59" i="56"/>
  <c r="H82" i="56"/>
  <c r="H85" i="56" s="1"/>
  <c r="K82" i="56"/>
  <c r="K85" i="56"/>
  <c r="H30" i="55"/>
  <c r="H33" i="55" s="1"/>
  <c r="K30" i="55"/>
  <c r="K33" i="55"/>
  <c r="H56" i="55"/>
  <c r="H59" i="55" s="1"/>
  <c r="K56" i="55"/>
  <c r="K59" i="55"/>
  <c r="H82" i="55"/>
  <c r="H85" i="55" s="1"/>
  <c r="K82" i="55"/>
  <c r="K85" i="55"/>
  <c r="H30" i="54"/>
  <c r="H33" i="54" s="1"/>
  <c r="K30" i="54"/>
  <c r="K33" i="54"/>
  <c r="H56" i="54"/>
  <c r="H59" i="54" s="1"/>
  <c r="K56" i="54"/>
  <c r="K59" i="54"/>
  <c r="H82" i="54"/>
  <c r="H85" i="54" s="1"/>
  <c r="K82" i="54"/>
  <c r="K85" i="54"/>
  <c r="H30" i="53"/>
  <c r="K30" i="53"/>
  <c r="H33" i="53"/>
  <c r="K33" i="53"/>
  <c r="H56" i="53"/>
  <c r="K56" i="53"/>
  <c r="H59" i="53"/>
  <c r="K59" i="53"/>
  <c r="H82" i="53"/>
  <c r="K82" i="53"/>
  <c r="H85" i="53"/>
  <c r="K85" i="53"/>
  <c r="H30" i="52"/>
  <c r="H33" i="52" s="1"/>
  <c r="K30" i="52"/>
  <c r="K33" i="52"/>
  <c r="H56" i="52"/>
  <c r="H59" i="52" s="1"/>
  <c r="K56" i="52"/>
  <c r="K59" i="52"/>
  <c r="H82" i="52"/>
  <c r="H85" i="52" s="1"/>
  <c r="K82" i="52"/>
  <c r="K85" i="52"/>
  <c r="H30" i="51"/>
  <c r="H33" i="51" s="1"/>
  <c r="K30" i="51"/>
  <c r="K33" i="51"/>
  <c r="H56" i="51"/>
  <c r="H59" i="51" s="1"/>
  <c r="K56" i="51"/>
  <c r="K59" i="51"/>
  <c r="H82" i="51"/>
  <c r="H85" i="51" s="1"/>
  <c r="K82" i="51"/>
  <c r="K85" i="51"/>
  <c r="H30" i="50"/>
  <c r="H33" i="50" s="1"/>
  <c r="K30" i="50"/>
  <c r="K33" i="50"/>
  <c r="H56" i="50"/>
  <c r="H59" i="50" s="1"/>
  <c r="K56" i="50"/>
  <c r="K59" i="50"/>
  <c r="H82" i="50"/>
  <c r="H85" i="50" s="1"/>
  <c r="K82" i="50"/>
  <c r="K85" i="50"/>
  <c r="H30" i="49"/>
  <c r="H33" i="49" s="1"/>
  <c r="K30" i="49"/>
  <c r="K33" i="49"/>
  <c r="H56" i="49"/>
  <c r="H59" i="49" s="1"/>
  <c r="K56" i="49"/>
  <c r="K59" i="49"/>
  <c r="H82" i="49"/>
  <c r="H85" i="49" s="1"/>
  <c r="K82" i="49"/>
  <c r="K85" i="49"/>
  <c r="H30" i="48"/>
  <c r="H33" i="48" s="1"/>
  <c r="K30" i="48"/>
  <c r="K33" i="48"/>
  <c r="H56" i="48"/>
  <c r="H59" i="48" s="1"/>
  <c r="K56" i="48"/>
  <c r="K59" i="48"/>
  <c r="H82" i="48"/>
  <c r="H85" i="48" s="1"/>
  <c r="K82" i="48"/>
  <c r="K85" i="48"/>
  <c r="H30" i="47"/>
  <c r="H33" i="47" s="1"/>
  <c r="K30" i="47"/>
  <c r="K33" i="47" s="1"/>
  <c r="H56" i="47"/>
  <c r="H59" i="47" s="1"/>
  <c r="K56" i="47"/>
  <c r="K59" i="47" s="1"/>
  <c r="H82" i="47"/>
  <c r="H85" i="47" s="1"/>
  <c r="K82" i="47"/>
  <c r="K85" i="47" s="1"/>
  <c r="H30" i="46"/>
  <c r="H33" i="46" s="1"/>
  <c r="K30" i="46"/>
  <c r="K33" i="46" s="1"/>
  <c r="H56" i="46"/>
  <c r="H59" i="46" s="1"/>
  <c r="K56" i="46"/>
  <c r="K59" i="46" s="1"/>
  <c r="H82" i="46"/>
  <c r="H85" i="46" s="1"/>
  <c r="K82" i="46"/>
  <c r="K85" i="46" s="1"/>
  <c r="H30" i="45"/>
  <c r="H33" i="45" s="1"/>
  <c r="K30" i="45"/>
  <c r="K33" i="45"/>
  <c r="H56" i="45"/>
  <c r="H59" i="45" s="1"/>
  <c r="K56" i="45"/>
  <c r="K59" i="45"/>
  <c r="H82" i="45"/>
  <c r="H85" i="45" s="1"/>
  <c r="K82" i="45"/>
  <c r="K85" i="45"/>
  <c r="H30" i="44"/>
  <c r="H33" i="44" s="1"/>
  <c r="K30" i="44"/>
  <c r="K33" i="44"/>
  <c r="H56" i="44"/>
  <c r="H59" i="44" s="1"/>
  <c r="K56" i="44"/>
  <c r="K59" i="44"/>
  <c r="H82" i="44"/>
  <c r="H85" i="44" s="1"/>
  <c r="K82" i="44"/>
  <c r="K85" i="44"/>
  <c r="H30" i="43"/>
  <c r="H33" i="43" s="1"/>
  <c r="K30" i="43"/>
  <c r="K33" i="43"/>
  <c r="H56" i="43"/>
  <c r="H59" i="43" s="1"/>
  <c r="K56" i="43"/>
  <c r="K59" i="43"/>
  <c r="H82" i="43"/>
  <c r="H85" i="43" s="1"/>
  <c r="K82" i="43"/>
  <c r="K85" i="43"/>
  <c r="H30" i="42"/>
  <c r="H33" i="42" s="1"/>
  <c r="K30" i="42"/>
  <c r="K33" i="42"/>
  <c r="H56" i="42"/>
  <c r="H59" i="42" s="1"/>
  <c r="K56" i="42"/>
  <c r="K59" i="42"/>
  <c r="H82" i="42"/>
  <c r="H85" i="42" s="1"/>
  <c r="K82" i="42"/>
  <c r="K85" i="42"/>
  <c r="H30" i="41"/>
  <c r="H33" i="41" s="1"/>
  <c r="K30" i="41"/>
  <c r="K33" i="41"/>
  <c r="H56" i="41"/>
  <c r="H59" i="41" s="1"/>
  <c r="K56" i="41"/>
  <c r="K59" i="41"/>
  <c r="H82" i="41"/>
  <c r="H85" i="41" s="1"/>
  <c r="K82" i="41"/>
  <c r="K85" i="41"/>
  <c r="H30" i="40"/>
  <c r="H33" i="40" s="1"/>
  <c r="K30" i="40"/>
  <c r="K33" i="40"/>
  <c r="H56" i="40"/>
  <c r="H59" i="40" s="1"/>
  <c r="K56" i="40"/>
  <c r="K59" i="40"/>
  <c r="H82" i="40"/>
  <c r="H85" i="40" s="1"/>
  <c r="K82" i="40"/>
  <c r="K85" i="40"/>
  <c r="H30" i="39"/>
  <c r="H33" i="39" s="1"/>
  <c r="K30" i="39"/>
  <c r="K33" i="39"/>
  <c r="H56" i="39"/>
  <c r="H59" i="39" s="1"/>
  <c r="K56" i="39"/>
  <c r="K59" i="39"/>
  <c r="H82" i="39"/>
  <c r="H85" i="39" s="1"/>
  <c r="K82" i="39"/>
  <c r="K85" i="39"/>
  <c r="H30" i="38"/>
  <c r="H33" i="38" s="1"/>
  <c r="K30" i="38"/>
  <c r="K33" i="38"/>
  <c r="H56" i="38"/>
  <c r="H59" i="38" s="1"/>
  <c r="K56" i="38"/>
  <c r="K59" i="38"/>
  <c r="H82" i="38"/>
  <c r="H85" i="38" s="1"/>
  <c r="K82" i="38"/>
  <c r="K85" i="38"/>
  <c r="H30" i="37"/>
  <c r="H33" i="37" s="1"/>
  <c r="K30" i="37"/>
  <c r="K33" i="37"/>
  <c r="H56" i="37"/>
  <c r="H59" i="37" s="1"/>
  <c r="K56" i="37"/>
  <c r="K59" i="37"/>
  <c r="H82" i="37"/>
  <c r="H85" i="37" s="1"/>
  <c r="K82" i="37"/>
  <c r="K85" i="37"/>
  <c r="H30" i="36"/>
  <c r="K30" i="36"/>
  <c r="H33" i="36"/>
  <c r="K33" i="36"/>
  <c r="H56" i="36"/>
  <c r="K56" i="36"/>
  <c r="H59" i="36"/>
  <c r="K59" i="36"/>
  <c r="H82" i="36"/>
  <c r="K82" i="36"/>
  <c r="H85" i="36"/>
  <c r="K85" i="36"/>
  <c r="H30" i="35"/>
  <c r="H33" i="35" s="1"/>
  <c r="K30" i="35"/>
  <c r="K33" i="35"/>
  <c r="H56" i="35"/>
  <c r="H59" i="35" s="1"/>
  <c r="K56" i="35"/>
  <c r="K59" i="35"/>
  <c r="H82" i="35"/>
  <c r="H85" i="35" s="1"/>
  <c r="K82" i="35"/>
  <c r="K85" i="35"/>
  <c r="H30" i="34"/>
  <c r="H33" i="34" s="1"/>
  <c r="K30" i="34"/>
  <c r="K33" i="34" s="1"/>
  <c r="H56" i="34"/>
  <c r="H59" i="34" s="1"/>
  <c r="K56" i="34"/>
  <c r="K59" i="34" s="1"/>
  <c r="H82" i="34"/>
  <c r="H85" i="34" s="1"/>
  <c r="K82" i="34"/>
  <c r="K85" i="34" s="1"/>
  <c r="H30" i="33"/>
  <c r="K30" i="33"/>
  <c r="H33" i="33"/>
  <c r="K33" i="33"/>
  <c r="H56" i="33"/>
  <c r="K56" i="33"/>
  <c r="H59" i="33"/>
  <c r="K59" i="33"/>
  <c r="H82" i="33"/>
  <c r="K82" i="33"/>
  <c r="H85" i="33"/>
  <c r="K85" i="33"/>
  <c r="H30" i="32"/>
  <c r="H33" i="32" s="1"/>
  <c r="K30" i="32"/>
  <c r="K33" i="32" s="1"/>
  <c r="H56" i="32"/>
  <c r="H59" i="32" s="1"/>
  <c r="K56" i="32"/>
  <c r="K59" i="32" s="1"/>
  <c r="H82" i="32"/>
  <c r="H85" i="32" s="1"/>
  <c r="K82" i="32"/>
  <c r="K85" i="32" s="1"/>
  <c r="H30" i="31"/>
  <c r="K30" i="31"/>
  <c r="H33" i="31"/>
  <c r="K33" i="31"/>
  <c r="H56" i="31"/>
  <c r="K56" i="31"/>
  <c r="H59" i="31"/>
  <c r="K59" i="31"/>
  <c r="H82" i="31"/>
  <c r="K82" i="31"/>
  <c r="H85" i="31"/>
  <c r="K85" i="31"/>
  <c r="H30" i="30"/>
  <c r="H33" i="30" s="1"/>
  <c r="K30" i="30"/>
  <c r="K33" i="30" s="1"/>
  <c r="H56" i="30"/>
  <c r="H59" i="30" s="1"/>
  <c r="K56" i="30"/>
  <c r="K59" i="30" s="1"/>
  <c r="H82" i="30"/>
  <c r="H85" i="30" s="1"/>
  <c r="K82" i="30"/>
  <c r="K85" i="30" s="1"/>
  <c r="H30" i="29"/>
  <c r="H33" i="29" s="1"/>
  <c r="K30" i="29"/>
  <c r="K33" i="29" s="1"/>
  <c r="H56" i="29"/>
  <c r="H59" i="29" s="1"/>
  <c r="K56" i="29"/>
  <c r="K59" i="29" s="1"/>
  <c r="H82" i="29"/>
  <c r="H85" i="29" s="1"/>
  <c r="K82" i="29"/>
  <c r="K85" i="29" s="1"/>
  <c r="H30" i="28"/>
  <c r="K30" i="28"/>
  <c r="H33" i="28"/>
  <c r="K33" i="28"/>
  <c r="H56" i="28"/>
  <c r="H59" i="28" s="1"/>
  <c r="K56" i="28"/>
  <c r="K59" i="28"/>
  <c r="H82" i="28"/>
  <c r="H85" i="28" s="1"/>
  <c r="K82" i="28"/>
  <c r="K85" i="28"/>
  <c r="H30" i="27"/>
  <c r="H33" i="27" s="1"/>
  <c r="K30" i="27"/>
  <c r="K33" i="27"/>
  <c r="H56" i="27"/>
  <c r="H59" i="27" s="1"/>
  <c r="K56" i="27"/>
  <c r="K59" i="27"/>
  <c r="H82" i="27"/>
  <c r="H85" i="27" s="1"/>
  <c r="K82" i="27"/>
  <c r="K85" i="27"/>
  <c r="H30" i="26"/>
  <c r="K30" i="26"/>
  <c r="H33" i="26"/>
  <c r="K33" i="26"/>
  <c r="H56" i="26"/>
  <c r="H59" i="26" s="1"/>
  <c r="K56" i="26"/>
  <c r="K59" i="26"/>
  <c r="H82" i="26"/>
  <c r="H85" i="26" s="1"/>
  <c r="K82" i="26"/>
  <c r="K85" i="26"/>
  <c r="H30" i="25"/>
  <c r="H33" i="25" s="1"/>
  <c r="K30" i="25"/>
  <c r="K33" i="25" s="1"/>
  <c r="H56" i="25"/>
  <c r="H59" i="25" s="1"/>
  <c r="K56" i="25"/>
  <c r="K59" i="25" s="1"/>
  <c r="H82" i="25"/>
  <c r="H85" i="25" s="1"/>
  <c r="K82" i="25"/>
  <c r="K85" i="25" s="1"/>
  <c r="H30" i="24"/>
  <c r="H33" i="24" s="1"/>
  <c r="K30" i="24"/>
  <c r="K33" i="24"/>
  <c r="H56" i="24"/>
  <c r="H59" i="24" s="1"/>
  <c r="K56" i="24"/>
  <c r="K59" i="24"/>
  <c r="H82" i="24"/>
  <c r="H85" i="24" s="1"/>
  <c r="K82" i="24"/>
  <c r="K85" i="24"/>
  <c r="H30" i="23"/>
  <c r="H33" i="23" s="1"/>
  <c r="K30" i="23"/>
  <c r="K33" i="23"/>
  <c r="H56" i="23"/>
  <c r="K56" i="23"/>
  <c r="H59" i="23"/>
  <c r="K59" i="23"/>
  <c r="H82" i="23"/>
  <c r="H85" i="23" s="1"/>
  <c r="K82" i="23"/>
  <c r="K85" i="23"/>
  <c r="H30" i="22"/>
  <c r="H33" i="22" s="1"/>
  <c r="K30" i="22"/>
  <c r="K33" i="22"/>
  <c r="H56" i="22"/>
  <c r="H59" i="22" s="1"/>
  <c r="K56" i="22"/>
  <c r="K59" i="22"/>
  <c r="H82" i="22"/>
  <c r="H85" i="22" s="1"/>
  <c r="K82" i="22"/>
  <c r="K85" i="22"/>
  <c r="H30" i="21"/>
  <c r="H33" i="21" s="1"/>
  <c r="K30" i="21"/>
  <c r="K33" i="21"/>
  <c r="H56" i="21"/>
  <c r="H59" i="21" s="1"/>
  <c r="K56" i="21"/>
  <c r="K59" i="21"/>
  <c r="H82" i="21"/>
  <c r="H85" i="21" s="1"/>
  <c r="K82" i="21"/>
  <c r="K85" i="21"/>
  <c r="H30" i="20"/>
  <c r="K30" i="20"/>
  <c r="H33" i="20"/>
  <c r="K33" i="20"/>
  <c r="H56" i="20"/>
  <c r="K56" i="20"/>
  <c r="H59" i="20"/>
  <c r="K59" i="20"/>
  <c r="H82" i="20"/>
  <c r="K82" i="20"/>
  <c r="H85" i="20"/>
  <c r="K85" i="20"/>
  <c r="H30" i="19"/>
  <c r="K30" i="19"/>
  <c r="H33" i="19"/>
  <c r="K33" i="19"/>
  <c r="H56" i="19"/>
  <c r="K56" i="19"/>
  <c r="H59" i="19"/>
  <c r="K59" i="19"/>
  <c r="H82" i="19"/>
  <c r="K82" i="19"/>
  <c r="H85" i="19"/>
  <c r="K85" i="19"/>
  <c r="H30" i="18"/>
  <c r="H33" i="18" s="1"/>
  <c r="K30" i="18"/>
  <c r="K33" i="18"/>
  <c r="H56" i="18"/>
  <c r="H59" i="18" s="1"/>
  <c r="K56" i="18"/>
  <c r="K59" i="18"/>
  <c r="H82" i="18"/>
  <c r="H85" i="18" s="1"/>
  <c r="K82" i="18"/>
  <c r="K85" i="18"/>
  <c r="H30" i="17"/>
  <c r="H33" i="17" s="1"/>
  <c r="K30" i="17"/>
  <c r="K33" i="17"/>
  <c r="H56" i="17"/>
  <c r="H59" i="17" s="1"/>
  <c r="K56" i="17"/>
  <c r="K59" i="17"/>
  <c r="H82" i="17"/>
  <c r="H85" i="17" s="1"/>
  <c r="K82" i="17"/>
  <c r="K85" i="17"/>
  <c r="H30" i="16"/>
  <c r="H33" i="16" s="1"/>
  <c r="K30" i="16"/>
  <c r="K33" i="16"/>
  <c r="H56" i="16"/>
  <c r="H59" i="16" s="1"/>
  <c r="K56" i="16"/>
  <c r="K59" i="16"/>
  <c r="H82" i="16"/>
  <c r="H85" i="16" s="1"/>
  <c r="K82" i="16"/>
  <c r="K85" i="16"/>
  <c r="H30" i="15"/>
  <c r="H33" i="15" s="1"/>
  <c r="K30" i="15"/>
  <c r="K33" i="15" s="1"/>
  <c r="H56" i="15"/>
  <c r="H59" i="15" s="1"/>
  <c r="K56" i="15"/>
  <c r="K59" i="15" s="1"/>
  <c r="H82" i="15"/>
  <c r="H85" i="15" s="1"/>
  <c r="K82" i="15"/>
  <c r="K85" i="15" s="1"/>
  <c r="H30" i="14"/>
  <c r="H33" i="14" s="1"/>
  <c r="K30" i="14"/>
  <c r="K33" i="14" s="1"/>
  <c r="H56" i="14"/>
  <c r="H59" i="14" s="1"/>
  <c r="K56" i="14"/>
  <c r="K59" i="14" s="1"/>
  <c r="H82" i="14"/>
  <c r="H85" i="14" s="1"/>
  <c r="K82" i="14"/>
  <c r="K85" i="14" s="1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/>
  <c r="H30" i="12"/>
  <c r="H33" i="12" s="1"/>
  <c r="K30" i="12"/>
  <c r="K33" i="12"/>
  <c r="H56" i="12"/>
  <c r="H59" i="12" s="1"/>
  <c r="K56" i="12"/>
  <c r="K59" i="12" s="1"/>
  <c r="H82" i="12"/>
  <c r="H85" i="12" s="1"/>
  <c r="K82" i="12"/>
  <c r="K85" i="12" s="1"/>
  <c r="H30" i="11"/>
  <c r="H33" i="11" s="1"/>
  <c r="K30" i="11"/>
  <c r="K33" i="11"/>
  <c r="H56" i="11"/>
  <c r="H59" i="11" s="1"/>
  <c r="K56" i="11"/>
  <c r="K59" i="11"/>
  <c r="H82" i="11"/>
  <c r="H85" i="11" s="1"/>
  <c r="K82" i="11"/>
  <c r="K85" i="11" s="1"/>
  <c r="H30" i="10"/>
  <c r="H33" i="10" s="1"/>
  <c r="K30" i="10"/>
  <c r="K33" i="10"/>
  <c r="H56" i="10"/>
  <c r="H59" i="10" s="1"/>
  <c r="K56" i="10"/>
  <c r="K59" i="10"/>
  <c r="H82" i="10"/>
  <c r="H85" i="10" s="1"/>
  <c r="K82" i="10"/>
  <c r="K85" i="10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H33" i="8" s="1"/>
  <c r="K30" i="8"/>
  <c r="K33" i="8"/>
  <c r="H56" i="8"/>
  <c r="H59" i="8" s="1"/>
  <c r="K56" i="8"/>
  <c r="K59" i="8"/>
  <c r="H82" i="8"/>
  <c r="H85" i="8" s="1"/>
  <c r="K82" i="8"/>
  <c r="K85" i="8"/>
  <c r="H30" i="7"/>
  <c r="H33" i="7" s="1"/>
  <c r="K30" i="7"/>
  <c r="K33" i="7"/>
  <c r="H56" i="7"/>
  <c r="H59" i="7" s="1"/>
  <c r="K56" i="7"/>
  <c r="K59" i="7" s="1"/>
  <c r="H82" i="7"/>
  <c r="H85" i="7" s="1"/>
  <c r="K82" i="7"/>
  <c r="K85" i="7" s="1"/>
</calcChain>
</file>

<file path=xl/sharedStrings.xml><?xml version="1.0" encoding="utf-8"?>
<sst xmlns="http://schemas.openxmlformats.org/spreadsheetml/2006/main" count="18326" uniqueCount="451">
  <si>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</si>
  <si>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</si>
  <si>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</si>
  <si>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</si>
  <si>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</si>
  <si>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</si>
  <si>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</si>
  <si>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</si>
  <si>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</si>
  <si>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</si>
  <si>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</si>
  <si>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</si>
  <si>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</si>
  <si>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</si>
  <si>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</si>
  <si>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</si>
  <si>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</si>
  <si>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</si>
  <si>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</si>
  <si>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</si>
  <si>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</si>
  <si>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</si>
  <si>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</si>
  <si>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</si>
  <si>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</si>
  <si>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</si>
  <si>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</si>
  <si>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</si>
  <si>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</si>
  <si>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</si>
  <si>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</si>
  <si>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</si>
  <si>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</si>
  <si>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</si>
  <si>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</si>
  <si>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</si>
  <si>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</si>
  <si>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</si>
  <si>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</si>
  <si>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</si>
  <si>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</si>
  <si>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</si>
  <si>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</si>
  <si>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</si>
  <si>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</si>
  <si>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</si>
  <si>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</si>
  <si>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</si>
  <si>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</si>
  <si>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</si>
  <si>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</si>
  <si>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</si>
  <si>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</si>
  <si>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</si>
  <si>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</si>
  <si>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</si>
  <si>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</si>
  <si>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</si>
  <si>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</si>
  <si>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</si>
  <si>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</si>
  <si>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</si>
  <si>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</si>
  <si>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</si>
  <si>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</si>
  <si>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</si>
  <si>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</si>
  <si>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</si>
  <si>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</si>
  <si>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</si>
  <si>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</si>
  <si>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</si>
  <si>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</si>
  <si>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</si>
  <si>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</si>
  <si>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</si>
  <si>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</si>
  <si>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</si>
  <si>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</si>
  <si>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</si>
  <si>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</si>
  <si>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</si>
  <si>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</si>
  <si>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</si>
  <si>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</si>
  <si>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</si>
  <si>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</si>
  <si>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</si>
  <si>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</si>
  <si>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</si>
  <si>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</si>
  <si>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</si>
  <si>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</si>
  <si>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</si>
  <si>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</si>
  <si>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</si>
  <si>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</si>
  <si>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</si>
  <si>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</si>
  <si>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</si>
  <si>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</si>
  <si>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</si>
  <si>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</si>
  <si>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</si>
  <si>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</si>
  <si>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2018.01.01 -- 2018.12.31</t>
  </si>
  <si>
    <t>516401-6577</t>
  </si>
  <si>
    <t>Accept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</si>
  <si>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</si>
  <si>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</si>
  <si>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</si>
  <si>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</si>
  <si>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</si>
  <si>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</si>
  <si>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</si>
  <si>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</si>
  <si>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</si>
  <si>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</si>
  <si>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</si>
  <si>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</si>
  <si>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</si>
  <si>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</si>
  <si>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</si>
  <si>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</si>
  <si>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</si>
  <si>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</si>
  <si>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</si>
  <si>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</si>
  <si>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</si>
  <si>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</si>
  <si>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</si>
  <si>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</si>
  <si>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>Stockholms Stads Brandförsäkringskontor</t>
  </si>
  <si>
    <t>502002-6281</t>
  </si>
  <si>
    <t>Brandkontor</t>
  </si>
  <si>
    <t>BNP Paribas Cardif Försäkring AB</t>
  </si>
  <si>
    <t>516406-0567</t>
  </si>
  <si>
    <t>Cardif Sak</t>
  </si>
  <si>
    <t>ACE Insurance S.A.-N.V.</t>
  </si>
  <si>
    <t>502044-0136</t>
  </si>
  <si>
    <t>Chubb</t>
  </si>
  <si>
    <t>Cosa Försäkrings AB i likvidation</t>
  </si>
  <si>
    <t>502000-8842</t>
  </si>
  <si>
    <t>Cosa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</si>
  <si>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</si>
  <si>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</si>
  <si>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</si>
  <si>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</si>
  <si>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</si>
  <si>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</si>
  <si>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</si>
  <si>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</si>
  <si>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</si>
  <si>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</si>
  <si>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</si>
  <si>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</si>
  <si>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</si>
  <si>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</si>
  <si>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</si>
  <si>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</si>
  <si>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</si>
  <si>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</si>
  <si>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</si>
  <si>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</si>
  <si>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</si>
  <si>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</si>
  <si>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</si>
  <si>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</si>
  <si>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</si>
  <si>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</si>
  <si>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</si>
  <si>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</si>
  <si>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</si>
  <si>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</si>
  <si>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</si>
  <si>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</si>
  <si>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</si>
  <si>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</si>
  <si>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</si>
  <si>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</si>
  <si>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</si>
  <si>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</si>
  <si>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</si>
  <si>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</si>
  <si>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</si>
  <si>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</si>
  <si>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</si>
  <si>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</si>
  <si>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</si>
  <si>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Essity Försäkringsaktiebolag</t>
  </si>
  <si>
    <t>516401-8540</t>
  </si>
  <si>
    <t>Essity</t>
  </si>
  <si>
    <t>Falck Försäkringsaktiebolag</t>
  </si>
  <si>
    <t>516401-8474</t>
  </si>
  <si>
    <t>Falck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</si>
  <si>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</si>
  <si>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</si>
  <si>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</si>
  <si>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</si>
  <si>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</si>
  <si>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</si>
  <si>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</si>
  <si>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</si>
  <si>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</si>
  <si>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</si>
  <si>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</si>
  <si>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</si>
  <si>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</si>
  <si>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</si>
  <si>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</si>
  <si>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Husqvarna Försäkringsaktiebolag</t>
  </si>
  <si>
    <t>516406-0393</t>
  </si>
  <si>
    <t>Husqvarna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</si>
  <si>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</si>
  <si>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</si>
  <si>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</si>
  <si>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</si>
  <si>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</si>
  <si>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</si>
  <si>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IKANO Försäkring AB</t>
  </si>
  <si>
    <t>516401-8227</t>
  </si>
  <si>
    <t>IKANO</t>
  </si>
  <si>
    <t>Industria Försäkringsaktiebolag</t>
  </si>
  <si>
    <t>516401-7930</t>
  </si>
  <si>
    <t>Industria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</si>
  <si>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</si>
  <si>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</si>
  <si>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</si>
  <si>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</si>
  <si>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</si>
  <si>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</si>
  <si>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</si>
  <si>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</si>
  <si>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</si>
  <si>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</si>
  <si>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</si>
  <si>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</si>
  <si>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</si>
  <si>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</si>
  <si>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</si>
  <si>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</si>
  <si>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</si>
  <si>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</si>
  <si>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</si>
  <si>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</si>
  <si>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</si>
  <si>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</si>
  <si>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</si>
  <si>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</si>
  <si>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</si>
  <si>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</si>
  <si>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</si>
  <si>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</si>
  <si>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</si>
  <si>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</si>
  <si>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</si>
  <si>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</si>
  <si>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</si>
  <si>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</si>
  <si>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</si>
  <si>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</si>
  <si>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</si>
  <si>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</si>
  <si>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</si>
  <si>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</si>
  <si>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</si>
  <si>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</si>
  <si>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</si>
  <si>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</si>
  <si>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</si>
  <si>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</si>
  <si>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</si>
  <si>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</si>
  <si>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</si>
  <si>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</si>
  <si>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</si>
  <si>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</si>
  <si>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</si>
  <si>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</si>
  <si>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</si>
  <si>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</si>
  <si>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</si>
  <si>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</si>
  <si>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</si>
  <si>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</si>
  <si>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</si>
  <si>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</si>
  <si>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</si>
  <si>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</si>
  <si>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</si>
  <si>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</si>
  <si>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</si>
  <si>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</si>
  <si>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</si>
  <si>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</si>
  <si>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</si>
  <si>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</si>
  <si>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</si>
  <si>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</si>
  <si>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</si>
  <si>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</si>
  <si>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</si>
  <si>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</si>
  <si>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</si>
  <si>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</si>
  <si>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</si>
  <si>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</si>
  <si>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</si>
  <si>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</si>
  <si>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</si>
  <si>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</si>
  <si>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</si>
  <si>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</si>
  <si>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</si>
  <si>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</si>
  <si>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</si>
  <si>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</si>
  <si>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</si>
  <si>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</si>
  <si>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</si>
  <si>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</si>
  <si>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</si>
  <si>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</si>
  <si>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</si>
  <si>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Maiden General Försäkrings AB</t>
  </si>
  <si>
    <t>516406-1003</t>
  </si>
  <si>
    <t>Maiden Gen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</si>
  <si>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</si>
  <si>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</si>
  <si>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</si>
  <si>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</si>
  <si>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</si>
  <si>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</si>
  <si>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</si>
  <si>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</si>
  <si>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</si>
  <si>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</si>
  <si>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</si>
  <si>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</si>
  <si>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</si>
  <si>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</si>
  <si>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</si>
  <si>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Peab Försäkrings AB</t>
  </si>
  <si>
    <t>556511-5408</t>
  </si>
  <si>
    <t>Peab</t>
  </si>
  <si>
    <t>Försäkringsaktiebolaget Portea</t>
  </si>
  <si>
    <t>516406-0302</t>
  </si>
  <si>
    <t>Portea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</si>
  <si>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</si>
  <si>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</si>
  <si>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</si>
  <si>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</si>
  <si>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</si>
  <si>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</si>
  <si>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</si>
  <si>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</si>
  <si>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</si>
  <si>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</si>
  <si>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</si>
  <si>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</si>
  <si>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</si>
  <si>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</si>
  <si>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</si>
  <si>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</si>
  <si>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</si>
  <si>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</si>
  <si>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</si>
  <si>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</si>
  <si>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</si>
  <si>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</si>
  <si>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</si>
  <si>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</si>
  <si>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</si>
  <si>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</si>
  <si>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</si>
  <si>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</si>
  <si>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</si>
  <si>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</si>
  <si>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</si>
  <si>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</si>
  <si>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</si>
  <si>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</si>
  <si>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</si>
  <si>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</si>
  <si>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</si>
  <si>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</si>
  <si>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</si>
  <si>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</si>
  <si>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</si>
  <si>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</si>
  <si>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</si>
  <si>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</si>
  <si>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</si>
  <si>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</si>
  <si>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</si>
  <si>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</si>
  <si>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</si>
  <si>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</si>
  <si>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</si>
  <si>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</si>
  <si>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</si>
  <si>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</si>
  <si>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</si>
  <si>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</si>
  <si>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</si>
  <si>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</si>
  <si>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</si>
  <si>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</si>
  <si>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</si>
  <si>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</si>
  <si>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</si>
  <si>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Sydkraft Försäkring AB</t>
  </si>
  <si>
    <t>516401-6551</t>
  </si>
  <si>
    <t>Sydkraft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</si>
  <si>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</si>
  <si>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</si>
  <si>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</si>
  <si>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</si>
  <si>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</si>
  <si>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</si>
  <si>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</si>
  <si>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</si>
  <si>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</si>
  <si>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</si>
  <si>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</si>
  <si>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</si>
  <si>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</si>
  <si>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</si>
  <si>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</si>
  <si>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</si>
  <si>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</si>
  <si>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</si>
  <si>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Försäkringsaktiebolaget Vattenfall Insurance</t>
  </si>
  <si>
    <t>516401-8391</t>
  </si>
  <si>
    <t>Vattenfall</t>
  </si>
  <si>
    <t>Visenta Försäkringsaktiebolag, c/o Marsh Man. Services Sweden AB</t>
  </si>
  <si>
    <t>516401-8680</t>
  </si>
  <si>
    <t>Visenta</t>
  </si>
  <si>
    <t>Volvo Car Försäkrings AB</t>
  </si>
  <si>
    <t>556877-5778</t>
  </si>
  <si>
    <t>Volvo Car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</si>
  <si>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</si>
  <si>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</si>
  <si>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</si>
  <si>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</si>
  <si>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</si>
  <si>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</si>
  <si>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Protector Försäkring Sverige, filial Protector Forsikring ASA Norge</t>
  </si>
  <si>
    <t>516408-7339</t>
  </si>
  <si>
    <t>Protector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</si>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</sst>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12969352</v>
      </c>
      <c r="K15" s="1">
        <v>3645033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2867341</v>
      </c>
      <c r="K17" s="1">
        <v>2867341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700751</v>
      </c>
      <c r="K22" s="1">
        <v>700751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159974</v>
      </c>
      <c r="K25" s="1">
        <v>159974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26324330</v>
      </c>
      <c r="K28" s="1">
        <v>26324330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43021748</v>
      </c>
      <c r="K30" s="67">
        <f>SUM(K14:K19,K21:K28)</f>
        <v>33697429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14457922</v>
      </c>
      <c r="K31" s="57">
        <v>13789430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57479670</v>
      </c>
      <c r="K33" s="67">
        <f>SUM(K30:K32)</f>
        <v>47486859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2850730</v>
      </c>
      <c r="K40" s="1">
        <v>834730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566069</v>
      </c>
      <c r="K42" s="1">
        <v>566069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11728</v>
      </c>
      <c r="K47" s="1">
        <v>11728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1298208</v>
      </c>
      <c r="K53" s="1">
        <v>1298208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4726735</v>
      </c>
      <c r="K56" s="67">
        <f>SUM(K39:K44,K46:K54)</f>
        <v>2710735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1729670</v>
      </c>
      <c r="K57" s="57">
        <v>1541030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6456405</v>
      </c>
      <c r="K59" s="67">
        <f>SUM(K56:K58)</f>
        <v>4251765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5264445</v>
      </c>
      <c r="K66" s="1">
        <v>818445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71145</v>
      </c>
      <c r="K68" s="1">
        <v>71145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10404</v>
      </c>
      <c r="K73" s="1">
        <v>10404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17034</v>
      </c>
      <c r="K76" s="1">
        <v>17034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3026650</v>
      </c>
      <c r="K79" s="1">
        <v>3026650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8389678</v>
      </c>
      <c r="K82" s="67">
        <f>SUM(K65:K70,K72:K80)</f>
        <v>3943678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2874763</v>
      </c>
      <c r="K83" s="57">
        <v>2642518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11264441</v>
      </c>
      <c r="K85" s="67">
        <f>SUM(K82:K84)</f>
        <v>6586196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27391562</v>
      </c>
      <c r="K90" s="57">
        <v>23128781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19243044</v>
      </c>
      <c r="K92" s="57">
        <v>12354636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5359344</v>
      </c>
      <c r="K93" s="57">
        <v>2984528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144480828</v>
      </c>
      <c r="K21" s="1">
        <v>135704594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144480828</v>
      </c>
      <c r="K30" s="67">
        <f>SUM(K14:K19,K21:K28)</f>
        <v>135704594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16324819</v>
      </c>
      <c r="K32" s="57">
        <v>16324819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160805647</v>
      </c>
      <c r="K33" s="67">
        <f>SUM(K30:K32)</f>
        <v>152029413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-12460448</v>
      </c>
      <c r="K46" s="1">
        <v>-12460448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-12460448</v>
      </c>
      <c r="K56" s="67">
        <f>SUM(K39:K44,K46:K54)</f>
        <v>-12460448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852221</v>
      </c>
      <c r="K58" s="57">
        <v>852221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-11608227</v>
      </c>
      <c r="K59" s="67">
        <f>SUM(K56:K58)</f>
        <v>-11608227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43800135</v>
      </c>
      <c r="K72" s="1">
        <v>43800135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43800135</v>
      </c>
      <c r="K82" s="67">
        <f>SUM(K65:K70,K72:K80)</f>
        <v>43800135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5253547</v>
      </c>
      <c r="K84" s="57">
        <v>5253547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49053682</v>
      </c>
      <c r="K85" s="67">
        <f>SUM(K82:K84)</f>
        <v>49053682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856841353</v>
      </c>
      <c r="K90" s="57">
        <v>856841353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105728417</v>
      </c>
      <c r="K92" s="57">
        <v>50728417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17120782</v>
      </c>
      <c r="K93" s="57">
        <v>17120782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403</v>
      </c>
      <c r="B5" s="12"/>
      <c r="C5" s="12"/>
      <c r="D5" s="17" t="s">
        <v>404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39985585</v>
      </c>
      <c r="K21" s="1">
        <v>13642360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39985585</v>
      </c>
      <c r="K30" s="67">
        <f>SUM(K14:K19,K21:K28)</f>
        <v>13642360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39985585</v>
      </c>
      <c r="K33" s="67">
        <f>SUM(K30:K32)</f>
        <v>13642360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20237442</v>
      </c>
      <c r="K46" s="1">
        <v>20237442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20237442</v>
      </c>
      <c r="K56" s="67">
        <f>SUM(K39:K44,K46:K54)</f>
        <v>20237442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20237442</v>
      </c>
      <c r="K59" s="67">
        <f>SUM(K56:K58)</f>
        <v>20237442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18935866</v>
      </c>
      <c r="K90" s="57">
        <v>5872513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1395310</v>
      </c>
      <c r="K93" s="57">
        <v>1395310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406</v>
      </c>
      <c r="B5" s="12"/>
      <c r="C5" s="12"/>
      <c r="D5" s="17" t="s">
        <v>407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68673374</v>
      </c>
      <c r="K19" s="1">
        <v>52003839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68673374</v>
      </c>
      <c r="K30" s="67">
        <f>SUM(K14:K19,K21:K28)</f>
        <v>52003839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1189208477</v>
      </c>
      <c r="K31" s="57">
        <v>897753526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11496593</v>
      </c>
      <c r="K32" s="57">
        <v>11496593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1269378444</v>
      </c>
      <c r="K33" s="67">
        <f>SUM(K30:K32)</f>
        <v>961253958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16125856</v>
      </c>
      <c r="K44" s="1">
        <v>15051723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16125856</v>
      </c>
      <c r="K56" s="67">
        <f>SUM(K39:K44,K46:K54)</f>
        <v>15051723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281949118</v>
      </c>
      <c r="K57" s="57">
        <v>263168666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298074974</v>
      </c>
      <c r="K59" s="67">
        <f>SUM(K56:K58)</f>
        <v>278220389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17563541</v>
      </c>
      <c r="K70" s="1">
        <v>30402829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17563541</v>
      </c>
      <c r="K82" s="67">
        <f>SUM(K65:K70,K72:K80)</f>
        <v>30402829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300492484</v>
      </c>
      <c r="K83" s="57">
        <v>524978310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7478474</v>
      </c>
      <c r="K84" s="57">
        <v>7478474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325534499</v>
      </c>
      <c r="K85" s="67">
        <f>SUM(K82:K84)</f>
        <v>562859613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276407255</v>
      </c>
      <c r="K90" s="57">
        <v>245406786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515802968</v>
      </c>
      <c r="K92" s="57">
        <v>478239326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1503145346</v>
      </c>
      <c r="K93" s="57">
        <v>1013231887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409</v>
      </c>
      <c r="B5" s="12"/>
      <c r="C5" s="12"/>
      <c r="D5" s="17" t="s">
        <v>410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379042000</v>
      </c>
      <c r="K23" s="1">
        <v>377322000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379042000</v>
      </c>
      <c r="K30" s="67">
        <f>SUM(K14:K19,K21:K28)</f>
        <v>377322000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379042000</v>
      </c>
      <c r="K33" s="67">
        <f>SUM(K30:K32)</f>
        <v>377322000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284851000</v>
      </c>
      <c r="K48" s="1">
        <v>284851000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284851000</v>
      </c>
      <c r="K56" s="67">
        <f>SUM(K39:K44,K46:K54)</f>
        <v>284851000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284851000</v>
      </c>
      <c r="K59" s="67">
        <f>SUM(K56:K58)</f>
        <v>284851000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19147000</v>
      </c>
      <c r="K74" s="1">
        <v>19147000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19147000</v>
      </c>
      <c r="K82" s="67">
        <f>SUM(K65:K70,K72:K80)</f>
        <v>19147000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19147000</v>
      </c>
      <c r="K85" s="67">
        <f>SUM(K82:K84)</f>
        <v>19147000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187113000</v>
      </c>
      <c r="K90" s="57">
        <v>186683000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20166000</v>
      </c>
      <c r="K92" s="57">
        <v>20166000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88000</v>
      </c>
      <c r="K93" s="57">
        <v>88000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412</v>
      </c>
      <c r="B5" s="12"/>
      <c r="C5" s="12"/>
      <c r="D5" s="17" t="s">
        <v>413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12000</v>
      </c>
      <c r="K19" s="1">
        <v>8329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174518802</v>
      </c>
      <c r="K21" s="1">
        <v>159363439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11500000</v>
      </c>
      <c r="K28" s="1">
        <v>11500000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186030802</v>
      </c>
      <c r="K30" s="67">
        <f>SUM(K14:K19,K21:K28)</f>
        <v>170871768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186030802</v>
      </c>
      <c r="K33" s="67">
        <f>SUM(K30:K32)</f>
        <v>170871768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9651800</v>
      </c>
      <c r="K72" s="1">
        <v>9651800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9651800</v>
      </c>
      <c r="K82" s="67">
        <f>SUM(K65:K70,K72:K80)</f>
        <v>9651800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9651800</v>
      </c>
      <c r="K85" s="67">
        <f>SUM(K82:K84)</f>
        <v>9651800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135358001</v>
      </c>
      <c r="K90" s="57">
        <v>135358001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63058546</v>
      </c>
      <c r="K92" s="57">
        <v>63058546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3622757</v>
      </c>
      <c r="K93" s="57">
        <v>3622757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415</v>
      </c>
      <c r="B5" s="12"/>
      <c r="C5" s="12"/>
      <c r="D5" s="17" t="s">
        <v>416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484580148</v>
      </c>
      <c r="K21" s="1">
        <v>481341332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4695164</v>
      </c>
      <c r="K24" s="1">
        <v>3109815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489275312</v>
      </c>
      <c r="K30" s="67">
        <f>SUM(K14:K19,K21:K28)</f>
        <v>484451147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25156285</v>
      </c>
      <c r="K31" s="57">
        <v>21090134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6870611</v>
      </c>
      <c r="K32" s="57">
        <v>3510927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521302208</v>
      </c>
      <c r="K33" s="67">
        <f>SUM(K30:K32)</f>
        <v>509052208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164255798</v>
      </c>
      <c r="K46" s="1">
        <v>164255798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164255798</v>
      </c>
      <c r="K56" s="67">
        <f>SUM(K39:K44,K46:K54)</f>
        <v>164255798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8035801</v>
      </c>
      <c r="K57" s="57">
        <v>8035801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172291599</v>
      </c>
      <c r="K59" s="67">
        <f>SUM(K56:K58)</f>
        <v>172291599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1661964</v>
      </c>
      <c r="K72" s="1">
        <v>1661964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1661964</v>
      </c>
      <c r="K82" s="67">
        <f>SUM(K65:K70,K72:K80)</f>
        <v>1661964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4459146</v>
      </c>
      <c r="K83" s="57">
        <v>4459146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3697477</v>
      </c>
      <c r="K84" s="57">
        <v>3697477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9818587</v>
      </c>
      <c r="K85" s="67">
        <f>SUM(K82:K84)</f>
        <v>9818587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16269187</v>
      </c>
      <c r="K90" s="57">
        <v>11201379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6416330</v>
      </c>
      <c r="K92" s="57">
        <v>6416330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24161885</v>
      </c>
      <c r="K93" s="57">
        <v>21082218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418</v>
      </c>
      <c r="B5" s="12"/>
      <c r="C5" s="12"/>
      <c r="D5" s="17" t="s">
        <v>419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173446999</v>
      </c>
      <c r="K15" s="1">
        <v>173317408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208766652</v>
      </c>
      <c r="K17" s="1">
        <v>208424988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83090973</v>
      </c>
      <c r="K18" s="1">
        <v>82853489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9190464</v>
      </c>
      <c r="K21" s="1">
        <v>9162174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554562562</v>
      </c>
      <c r="K22" s="1">
        <v>551181276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6223309</v>
      </c>
      <c r="K24" s="1">
        <v>6212613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28718357</v>
      </c>
      <c r="K28" s="1">
        <v>28718357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1063999316</v>
      </c>
      <c r="K30" s="67">
        <f>SUM(K14:K19,K21:K28)</f>
        <v>1059870305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1063999316</v>
      </c>
      <c r="K33" s="67">
        <f>SUM(K30:K32)</f>
        <v>1059870305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11828948</v>
      </c>
      <c r="K40" s="1">
        <v>11828948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134005209</v>
      </c>
      <c r="K42" s="1">
        <v>134005209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26147375</v>
      </c>
      <c r="K43" s="1">
        <v>26147375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786768</v>
      </c>
      <c r="K46" s="1">
        <v>786768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267328600</v>
      </c>
      <c r="K47" s="1">
        <v>267328600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205261</v>
      </c>
      <c r="K49" s="1">
        <v>205261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941832</v>
      </c>
      <c r="K53" s="1">
        <v>941832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441243993</v>
      </c>
      <c r="K56" s="67">
        <f>SUM(K39:K44,K46:K54)</f>
        <v>441243993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441243993</v>
      </c>
      <c r="K59" s="67">
        <f>SUM(K56:K58)</f>
        <v>441243993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21613783</v>
      </c>
      <c r="K66" s="1">
        <v>21613783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23401587</v>
      </c>
      <c r="K68" s="1">
        <v>23404979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15421633</v>
      </c>
      <c r="K69" s="1">
        <v>15421633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407124</v>
      </c>
      <c r="K72" s="1">
        <v>407177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153481151</v>
      </c>
      <c r="K73" s="1">
        <v>153569318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170307</v>
      </c>
      <c r="K75" s="1">
        <v>170307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2336910</v>
      </c>
      <c r="K79" s="1">
        <v>2336910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216832495</v>
      </c>
      <c r="K82" s="67">
        <f>SUM(K65:K70,K72:K80)</f>
        <v>216924107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216832495</v>
      </c>
      <c r="K85" s="67">
        <f>SUM(K82:K84)</f>
        <v>216924107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493620000</v>
      </c>
      <c r="K90" s="57">
        <v>4936620000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361980000</v>
      </c>
      <c r="K92" s="57">
        <v>361980000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503374200</v>
      </c>
      <c r="K93" s="57">
        <v>502991432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421</v>
      </c>
      <c r="B5" s="12"/>
      <c r="C5" s="12"/>
      <c r="D5" s="17" t="s">
        <v>422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3650166539</v>
      </c>
      <c r="K15" s="1">
        <v>3648011467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3405708123</v>
      </c>
      <c r="K17" s="1">
        <v>3403941119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992138614</v>
      </c>
      <c r="K18" s="1">
        <v>987367637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97283136</v>
      </c>
      <c r="K19" s="1">
        <v>81731659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1292702877</v>
      </c>
      <c r="K21" s="1">
        <v>1164733851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2394905977</v>
      </c>
      <c r="K22" s="1">
        <v>2388447747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445711396</v>
      </c>
      <c r="K24" s="1">
        <v>431002776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12278616662</v>
      </c>
      <c r="K30" s="67">
        <f>SUM(K14:K19,K21:K28)</f>
        <v>12105236256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62118252</v>
      </c>
      <c r="K32" s="57">
        <v>49125113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12340734914</v>
      </c>
      <c r="K33" s="67">
        <f>SUM(K30:K32)</f>
        <v>12154361369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424</v>
      </c>
      <c r="B5" s="12"/>
      <c r="C5" s="12"/>
      <c r="D5" s="17" t="s">
        <v>425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38591406.598499998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38591406.598499998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216632793.56040001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216632793.56040001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9347800.0454999991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21578592.388500001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427</v>
      </c>
      <c r="B5" s="12"/>
      <c r="C5" s="12"/>
      <c r="D5" s="17" t="s">
        <v>428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359109819</v>
      </c>
      <c r="K28" s="1">
        <v>351446819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359109819</v>
      </c>
      <c r="K30" s="67">
        <f>SUM(K14:K19,K21:K28)</f>
        <v>351446819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359109819</v>
      </c>
      <c r="K33" s="67">
        <f>SUM(K30:K32)</f>
        <v>351446819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173414029</v>
      </c>
      <c r="K53" s="1">
        <v>173414029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173414029</v>
      </c>
      <c r="K56" s="67">
        <f>SUM(K39:K44,K46:K54)</f>
        <v>173414029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173414029</v>
      </c>
      <c r="K59" s="67">
        <f>SUM(K56:K58)</f>
        <v>173414029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133891643</v>
      </c>
      <c r="K79" s="1">
        <v>133891643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133891643</v>
      </c>
      <c r="K82" s="67">
        <f>SUM(K65:K70,K72:K80)</f>
        <v>133891643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133891643</v>
      </c>
      <c r="K85" s="67">
        <f>SUM(K82:K84)</f>
        <v>133891643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196496128</v>
      </c>
      <c r="K92" s="57">
        <v>196496128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17156957</v>
      </c>
      <c r="K93" s="57">
        <v>17156957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430</v>
      </c>
      <c r="B5" s="12"/>
      <c r="C5" s="12"/>
      <c r="D5" s="17" t="s">
        <v>431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42499162</v>
      </c>
      <c r="K21" s="1">
        <v>16077811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42499162</v>
      </c>
      <c r="K30" s="67">
        <f>SUM(K14:K19,K21:K28)</f>
        <v>16077811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72797840</v>
      </c>
      <c r="K31" s="57">
        <v>59296256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54682520</v>
      </c>
      <c r="K32" s="57">
        <v>51314170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169979522</v>
      </c>
      <c r="K33" s="67">
        <f>SUM(K30:K32)</f>
        <v>126688237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4253225</v>
      </c>
      <c r="K46" s="1">
        <v>4253225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4253225</v>
      </c>
      <c r="K56" s="67">
        <f>SUM(K39:K44,K46:K54)</f>
        <v>4253225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3892262</v>
      </c>
      <c r="K57" s="57">
        <v>3892262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6225066</v>
      </c>
      <c r="K58" s="57">
        <v>6225066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14370553</v>
      </c>
      <c r="K59" s="67">
        <f>SUM(K56:K58)</f>
        <v>14370553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11568444</v>
      </c>
      <c r="K72" s="1">
        <v>4782223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11568444</v>
      </c>
      <c r="K82" s="67">
        <f>SUM(K65:K70,K72:K80)</f>
        <v>4782223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13570275</v>
      </c>
      <c r="K83" s="57">
        <v>13570275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28267639</v>
      </c>
      <c r="K84" s="57">
        <v>22834187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53406358</v>
      </c>
      <c r="K85" s="67">
        <f>SUM(K82:K84)</f>
        <v>41186685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34408234</v>
      </c>
      <c r="K90" s="57">
        <v>25495928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21928929</v>
      </c>
      <c r="K92" s="57">
        <v>17719286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17391406</v>
      </c>
      <c r="K93" s="57">
        <v>7822717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90491651</v>
      </c>
      <c r="K14" s="1">
        <v>85514311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135855449</v>
      </c>
      <c r="K15" s="1">
        <v>133626050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48930564</v>
      </c>
      <c r="K23" s="1">
        <v>48930564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106458029</v>
      </c>
      <c r="K28" s="1">
        <v>106458029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381735693</v>
      </c>
      <c r="K30" s="67">
        <f>SUM(K14:K19,K21:K28)</f>
        <v>374528954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494534707</v>
      </c>
      <c r="K31" s="57">
        <v>494534707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18469071</v>
      </c>
      <c r="K32" s="57">
        <v>18469071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894739471</v>
      </c>
      <c r="K33" s="67">
        <f>SUM(K30:K32)</f>
        <v>887532732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46185833</v>
      </c>
      <c r="K39" s="1">
        <v>42614954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15813984</v>
      </c>
      <c r="K40" s="1">
        <v>15540971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8316481</v>
      </c>
      <c r="K48" s="1">
        <v>8316481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11205552</v>
      </c>
      <c r="K53" s="1">
        <v>11205552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81521850</v>
      </c>
      <c r="K56" s="67">
        <f>SUM(K39:K44,K46:K54)</f>
        <v>77677958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150270710</v>
      </c>
      <c r="K57" s="57">
        <v>150270710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8365617</v>
      </c>
      <c r="K58" s="57">
        <v>8365617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240158177</v>
      </c>
      <c r="K59" s="67">
        <f>SUM(K56:K58)</f>
        <v>236314285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10606648</v>
      </c>
      <c r="K65" s="1">
        <v>10105626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10433571</v>
      </c>
      <c r="K66" s="1">
        <v>8020704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1499793</v>
      </c>
      <c r="K79" s="1">
        <v>1499793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22540012</v>
      </c>
      <c r="K82" s="67">
        <f>SUM(K65:K70,K72:K80)</f>
        <v>19626123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3970546</v>
      </c>
      <c r="K83" s="57">
        <v>3970546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1022509</v>
      </c>
      <c r="K84" s="57">
        <v>1022509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27533067</v>
      </c>
      <c r="K85" s="67">
        <f>SUM(K82:K84)</f>
        <v>24619178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67217538</v>
      </c>
      <c r="K90" s="57">
        <v>66705905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17908946</v>
      </c>
      <c r="K91" s="57">
        <v>17908946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188688164</v>
      </c>
      <c r="K92" s="57">
        <v>185309514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77904100</v>
      </c>
      <c r="K93" s="57">
        <v>69305703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433</v>
      </c>
      <c r="B5" s="12"/>
      <c r="C5" s="12"/>
      <c r="D5" s="17" t="s">
        <v>434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191056116</v>
      </c>
      <c r="K21" s="1">
        <v>102061374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11149701</v>
      </c>
      <c r="K24" s="1">
        <v>19281974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232205817</v>
      </c>
      <c r="K30" s="67">
        <f>SUM(K14:K19,K21:K28)</f>
        <v>151343348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170399843</v>
      </c>
      <c r="K31" s="57">
        <v>87266114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10672777</v>
      </c>
      <c r="K32" s="57">
        <v>10672777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413278437</v>
      </c>
      <c r="K33" s="67">
        <f>SUM(K30:K32)</f>
        <v>249282239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145783</v>
      </c>
      <c r="K46" s="1">
        <v>117792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155655</v>
      </c>
      <c r="K49" s="1">
        <v>155655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301438</v>
      </c>
      <c r="K56" s="67">
        <f>SUM(K39:K44,K46:K54)</f>
        <v>273447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641556</v>
      </c>
      <c r="K57" s="57">
        <v>47373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47214</v>
      </c>
      <c r="K58" s="57">
        <v>47214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990208</v>
      </c>
      <c r="K59" s="67">
        <f>SUM(K56:K58)</f>
        <v>368034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12081466</v>
      </c>
      <c r="K72" s="1">
        <v>1822033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5004312</v>
      </c>
      <c r="K75" s="1">
        <v>5004312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28638262</v>
      </c>
      <c r="K76" s="1">
        <v>28638262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45724040</v>
      </c>
      <c r="K82" s="67">
        <f>SUM(K65:K70,K72:K80)</f>
        <v>35464607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67095488</v>
      </c>
      <c r="K83" s="57">
        <v>13635745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14408507</v>
      </c>
      <c r="K84" s="57">
        <v>14408507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127228035</v>
      </c>
      <c r="K85" s="67">
        <f>SUM(K82:K84)</f>
        <v>63508859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288213589</v>
      </c>
      <c r="K90" s="57">
        <v>180876025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331536223</v>
      </c>
      <c r="K92" s="57">
        <v>320707154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1210029447</v>
      </c>
      <c r="K93" s="57">
        <v>568653327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436</v>
      </c>
      <c r="B5" s="12"/>
      <c r="C5" s="12"/>
      <c r="D5" s="17" t="s">
        <v>437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8915893</v>
      </c>
      <c r="K32" s="57">
        <v>8915893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8915893</v>
      </c>
      <c r="K33" s="67">
        <f>SUM(K30:K32)</f>
        <v>8915893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2198439</v>
      </c>
      <c r="K90" s="57">
        <v>2198439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756999</v>
      </c>
      <c r="K92" s="57">
        <v>756999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1668805</v>
      </c>
      <c r="K93" s="57">
        <v>1668805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439</v>
      </c>
      <c r="B5" s="12"/>
      <c r="C5" s="12"/>
      <c r="D5" s="17" t="s">
        <v>440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5486355</v>
      </c>
      <c r="K24" s="1">
        <v>1685005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5486355</v>
      </c>
      <c r="K30" s="67">
        <f>SUM(K14:K19,K21:K28)</f>
        <v>1685005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54376523</v>
      </c>
      <c r="K32" s="57">
        <v>54376523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59862878</v>
      </c>
      <c r="K33" s="67">
        <f>SUM(K30:K32)</f>
        <v>56061528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1139636</v>
      </c>
      <c r="K58" s="57">
        <v>1139636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1139636</v>
      </c>
      <c r="K59" s="67">
        <f>SUM(K56:K58)</f>
        <v>1139636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20999983</v>
      </c>
      <c r="K84" s="57">
        <v>20999983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20999983</v>
      </c>
      <c r="K85" s="67">
        <f>SUM(K82:K84)</f>
        <v>20999983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28786115</v>
      </c>
      <c r="K90" s="57">
        <v>24988366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28468333</v>
      </c>
      <c r="K92" s="57">
        <v>28468333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12354576</v>
      </c>
      <c r="K93" s="57">
        <v>12354576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442</v>
      </c>
      <c r="B5" s="12"/>
      <c r="C5" s="12"/>
      <c r="D5" s="17" t="s">
        <v>443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39901667</v>
      </c>
      <c r="K21" s="1">
        <v>33844500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72634</v>
      </c>
      <c r="K24" s="1">
        <v>72634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39974301</v>
      </c>
      <c r="K30" s="67">
        <f>SUM(K14:K19,K21:K28)</f>
        <v>33917134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2909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224796844</v>
      </c>
      <c r="K32" s="57">
        <v>190472895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264771145</v>
      </c>
      <c r="K33" s="67">
        <f>SUM(K30:K32)</f>
        <v>224392938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1999910</v>
      </c>
      <c r="K46" s="1">
        <v>1999910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1999910</v>
      </c>
      <c r="K56" s="67">
        <f>SUM(K39:K44,K46:K54)</f>
        <v>1999910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1584995</v>
      </c>
      <c r="K58" s="57">
        <v>1584995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3584905</v>
      </c>
      <c r="K59" s="67">
        <f>SUM(K56:K58)</f>
        <v>3584905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2115993</v>
      </c>
      <c r="K72" s="1">
        <v>2115993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2115993</v>
      </c>
      <c r="K82" s="67">
        <f>SUM(K65:K70,K72:K80)</f>
        <v>2115993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47953</v>
      </c>
      <c r="K83" s="57">
        <v>47953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89376055</v>
      </c>
      <c r="K84" s="57">
        <v>89376055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91540001</v>
      </c>
      <c r="K85" s="67">
        <f>SUM(K82:K84)</f>
        <v>91540001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26323022</v>
      </c>
      <c r="K90" s="57">
        <v>26323022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126806913</v>
      </c>
      <c r="K92" s="57">
        <v>126806913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486624330</v>
      </c>
      <c r="K93" s="57">
        <v>486624330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445</v>
      </c>
      <c r="B5" s="12"/>
      <c r="C5" s="12"/>
      <c r="D5" s="17" t="s">
        <v>446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82648584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6545502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6294254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21616421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877037829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994142590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994142590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54888173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16237253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5783474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2778717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35897126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115584743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115584743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10730918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8947262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7967984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-646204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595852608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622852568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622852568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398107263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551258583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2358106427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448</v>
      </c>
      <c r="B5" s="12"/>
      <c r="C5" s="12"/>
      <c r="D5" s="17" t="s">
        <v>449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22522715.990000002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94661066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484827751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166201926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3534076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469242618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94099036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1335089188.99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1335089188.99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12600362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14858618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225682101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92134902.000000015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285613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92089628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6418889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444070113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444070113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4653216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21551153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63239607.999999993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36551730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2110770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113274421.00000001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21380846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262761744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262761744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467915223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580048751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198019293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450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1385457865.3575001</v>
      </c>
      <c r="K14" s="1">
        <v>1268623752.48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9545302693.6338005</v>
      </c>
      <c r="K15" s="1">
        <v>9176933332.1800003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289575030</v>
      </c>
      <c r="K16" s="1">
        <v>289575030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22370691460.183731</v>
      </c>
      <c r="K17" s="1">
        <v>20951768241.389999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8394909213.1185455</v>
      </c>
      <c r="K18" s="1">
        <v>7480287009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1081450404.9252</v>
      </c>
      <c r="K19" s="1">
        <v>862325680.76030004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14281664832.9144</v>
      </c>
      <c r="K21" s="1">
        <v>10416187656.85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16949038182.336224</v>
      </c>
      <c r="K22" s="1">
        <v>16171885279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4260575346.6399999</v>
      </c>
      <c r="K23" s="1">
        <v>4251375417.6399999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3372361200.5100002</v>
      </c>
      <c r="K24" s="1">
        <v>2807903477.6800003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724990472</v>
      </c>
      <c r="K25" s="1">
        <v>607672999.50999999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237269052</v>
      </c>
      <c r="K26" s="1">
        <v>189975547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285204067</v>
      </c>
      <c r="K27" s="1">
        <v>285006850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1010120875.7688999</v>
      </c>
      <c r="K28" s="1">
        <v>966700652.76889992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84188610696.388306</v>
      </c>
      <c r="K30" s="67">
        <f>SUM(K14:K19,K21:K28)</f>
        <v>75726220926.259216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34468881069.845093</v>
      </c>
      <c r="K31" s="57">
        <v>32651301090.893105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14585185254.2603</v>
      </c>
      <c r="K32" s="57">
        <v>8701096248.4916992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133242677020.4937</v>
      </c>
      <c r="K33" s="67">
        <f>SUM(K30:K32)</f>
        <v>117078618265.64401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636260657.12</v>
      </c>
      <c r="K39" s="1">
        <v>616313379.82999992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1523870619</v>
      </c>
      <c r="K40" s="1">
        <v>1432064270.05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247537852</v>
      </c>
      <c r="K41" s="1">
        <v>247537852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10652506680</v>
      </c>
      <c r="K42" s="1">
        <v>10175249344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2348129004</v>
      </c>
      <c r="K43" s="1">
        <v>2193121825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253181762.34740001</v>
      </c>
      <c r="K44" s="1">
        <v>244224196.90000001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2809635104.46</v>
      </c>
      <c r="K46" s="1">
        <v>2568571887.46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5784532759</v>
      </c>
      <c r="K47" s="1">
        <v>5730146269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2448011577.9099998</v>
      </c>
      <c r="K48" s="1">
        <v>2662221249.9099998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91904407.25</v>
      </c>
      <c r="K49" s="1">
        <v>77483273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2635059</v>
      </c>
      <c r="K50" s="1">
        <v>2173919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20059946</v>
      </c>
      <c r="K51" s="1">
        <v>17676669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132796032</v>
      </c>
      <c r="K52" s="1">
        <v>132796032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454905362.884</v>
      </c>
      <c r="K53" s="1">
        <v>454905362.884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-2035517</v>
      </c>
      <c r="K54" s="57">
        <v>-2035517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27403931305.971397</v>
      </c>
      <c r="K56" s="67">
        <f>SUM(K39:K44,K46:K54)</f>
        <v>26552450013.034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12750215414.023699</v>
      </c>
      <c r="K57" s="57">
        <v>12605741984.399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672195794.95609999</v>
      </c>
      <c r="K58" s="57">
        <v>482241199.95609999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40826342514.951195</v>
      </c>
      <c r="K59" s="67">
        <f>SUM(K56:K58)</f>
        <v>39640433197.389099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183404175.87</v>
      </c>
      <c r="K65" s="1">
        <v>170143396.81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7433881212.6000004</v>
      </c>
      <c r="K66" s="1">
        <v>7368014846.6099997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1230262291</v>
      </c>
      <c r="K67" s="1">
        <v>1230262291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1937837378</v>
      </c>
      <c r="K68" s="1">
        <v>1795407177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2119023091</v>
      </c>
      <c r="K69" s="1">
        <v>1702861472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176247984.22</v>
      </c>
      <c r="K70" s="1">
        <v>220843168.62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4422666161.0200005</v>
      </c>
      <c r="K72" s="1">
        <v>2986913989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3555594494</v>
      </c>
      <c r="K73" s="1">
        <v>3474146152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244416179</v>
      </c>
      <c r="K74" s="1">
        <v>458232840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1028212870.38</v>
      </c>
      <c r="K75" s="1">
        <v>945922534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53225324.25</v>
      </c>
      <c r="K76" s="1">
        <v>35710592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109415312</v>
      </c>
      <c r="K77" s="1">
        <v>93355733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12949522</v>
      </c>
      <c r="K78" s="1">
        <v>12949522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658217109</v>
      </c>
      <c r="K79" s="1">
        <v>657993091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2918652915</v>
      </c>
      <c r="K80" s="57">
        <v>2888671620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26084006019.34</v>
      </c>
      <c r="K82" s="67">
        <f>SUM(K65:K70,K72:K80)</f>
        <v>24041428425.040001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8384748035.3976011</v>
      </c>
      <c r="K83" s="57">
        <v>7823712562.6486998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7187726567.0781994</v>
      </c>
      <c r="K84" s="57">
        <v>4990607366.0166998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41656480621.815804</v>
      </c>
      <c r="K85" s="67">
        <f>SUM(K82:K84)</f>
        <v>36855748353.705399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49264839598.317703</v>
      </c>
      <c r="K90" s="57">
        <v>50322733934.323303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122986835</v>
      </c>
      <c r="K91" s="57">
        <v>72733368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50363493071.145294</v>
      </c>
      <c r="K92" s="57">
        <v>44413094967.736397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231375367224.79352</v>
      </c>
      <c r="K93" s="57">
        <v>208124406964.69821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285354076</v>
      </c>
      <c r="K14" s="1">
        <v>240912647.47999999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5225478.9999999981</v>
      </c>
      <c r="K15" s="1">
        <v>2714498.1799999997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569624</v>
      </c>
      <c r="K17" s="1">
        <v>-3113.61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1798174.0000000002</v>
      </c>
      <c r="K19" s="1">
        <v>-106262.13999999998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106933444</v>
      </c>
      <c r="K21" s="1">
        <v>50053369.850000001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102999371.00000001</v>
      </c>
      <c r="K24" s="1">
        <v>8253983.6799999978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30400991.999999996</v>
      </c>
      <c r="K25" s="1">
        <v>18492058.510000009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533281160</v>
      </c>
      <c r="K30" s="67">
        <f>SUM(K14:K19,K21:K28)</f>
        <v>320317181.94999999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21932198.989999995</v>
      </c>
      <c r="K31" s="57">
        <v>21666387.093999997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66375084.370000005</v>
      </c>
      <c r="K32" s="57">
        <v>32842792.210000005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621588443.36000001</v>
      </c>
      <c r="K33" s="67">
        <f>SUM(K30:K32)</f>
        <v>374826361.25399995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21079043.120000005</v>
      </c>
      <c r="K39" s="1">
        <v>17303006.829999998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57543</v>
      </c>
      <c r="K40" s="1">
        <v>39965.05000000001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221719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16210.9</v>
      </c>
      <c r="K44" s="1">
        <v>16210.9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17151733.460000001</v>
      </c>
      <c r="K46" s="1">
        <v>17145583.460000001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191590.25</v>
      </c>
      <c r="K49" s="1">
        <v>179684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38717839.730000004</v>
      </c>
      <c r="K56" s="67">
        <f>SUM(K39:K44,K46:K54)</f>
        <v>34684450.239999995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11115376.050000001</v>
      </c>
      <c r="K57" s="57">
        <v>10347928.900000002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710633.78</v>
      </c>
      <c r="K58" s="57">
        <v>710633.78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50543849.560000002</v>
      </c>
      <c r="K59" s="67">
        <f>SUM(K56:K58)</f>
        <v>45743012.920000002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34808956.870000005</v>
      </c>
      <c r="K65" s="1">
        <v>26702415.810000002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676350.60000000009</v>
      </c>
      <c r="K66" s="1">
        <v>559214.6100000001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318321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-2774095.7800000003</v>
      </c>
      <c r="K70" s="1">
        <v>422424.62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21856576.019999996</v>
      </c>
      <c r="K72" s="1">
        <v>19597792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64101310.380000003</v>
      </c>
      <c r="K75" s="1">
        <v>63106608.999999993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9855880.25</v>
      </c>
      <c r="K76" s="1">
        <v>-1179943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2.3283064365386963E-10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128843299.34</v>
      </c>
      <c r="K82" s="67">
        <f>SUM(K65:K70,K72:K80)</f>
        <v>109208513.03999999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32938354.219999999</v>
      </c>
      <c r="K83" s="57">
        <v>19669187.739999998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11629567.699999997</v>
      </c>
      <c r="K84" s="57">
        <v>1056335.2799999998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173411221.25999999</v>
      </c>
      <c r="K85" s="67">
        <f>SUM(K82:K84)</f>
        <v>129934036.05999999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312643605.80500001</v>
      </c>
      <c r="K90" s="57">
        <v>231640521.588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234</v>
      </c>
      <c r="K69" s="1">
        <v>-43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3677</v>
      </c>
      <c r="K80" s="57">
        <v>3677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3911</v>
      </c>
      <c r="K82" s="67">
        <f>SUM(K65:K70,K72:K80)</f>
        <v>3634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673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4584</v>
      </c>
      <c r="K85" s="67">
        <f>SUM(K82:K84)</f>
        <v>3634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263526</v>
      </c>
      <c r="K93" s="57">
        <v>253168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78296194</v>
      </c>
      <c r="K15" s="1">
        <v>8773688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705385210</v>
      </c>
      <c r="K17" s="1">
        <v>420693404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354622229</v>
      </c>
      <c r="K18" s="1">
        <v>177270812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82625017</v>
      </c>
      <c r="K21" s="1">
        <v>66097516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69071634</v>
      </c>
      <c r="K22" s="1">
        <v>43049326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25113484</v>
      </c>
      <c r="K23" s="1">
        <v>23035217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85386552</v>
      </c>
      <c r="K24" s="1">
        <v>13184895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48231992</v>
      </c>
      <c r="K26" s="1">
        <v>6779551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1448732312</v>
      </c>
      <c r="K30" s="67">
        <f>SUM(K14:K19,K21:K28)</f>
        <v>758884409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127239387</v>
      </c>
      <c r="K32" s="57">
        <v>-5036344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1575971699</v>
      </c>
      <c r="K33" s="67">
        <f>SUM(K30:K32)</f>
        <v>753848065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22964494</v>
      </c>
      <c r="K40" s="1">
        <v>7143794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389644279</v>
      </c>
      <c r="K42" s="1">
        <v>236867548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137428956</v>
      </c>
      <c r="K43" s="1">
        <v>83037191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34034262</v>
      </c>
      <c r="K46" s="1">
        <v>24149782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34099291</v>
      </c>
      <c r="K47" s="1">
        <v>23978133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18537357</v>
      </c>
      <c r="K48" s="1">
        <v>17158069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8316408</v>
      </c>
      <c r="K49" s="1">
        <v>2783749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6758080</v>
      </c>
      <c r="K51" s="1">
        <v>4374803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651783127</v>
      </c>
      <c r="K56" s="67">
        <f>SUM(K39:K44,K46:K54)</f>
        <v>399493069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20831142</v>
      </c>
      <c r="K58" s="57">
        <v>-31460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672614269</v>
      </c>
      <c r="K59" s="67">
        <f>SUM(K56:K58)</f>
        <v>399461609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22241095</v>
      </c>
      <c r="K66" s="1">
        <v>6950298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86350697</v>
      </c>
      <c r="K68" s="1">
        <v>49558412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107848105</v>
      </c>
      <c r="K69" s="1">
        <v>50999874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70426614</v>
      </c>
      <c r="K72" s="1">
        <v>51356597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26778373</v>
      </c>
      <c r="K73" s="1">
        <v>20869567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2085996</v>
      </c>
      <c r="K74" s="1">
        <v>313697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18956933</v>
      </c>
      <c r="K75" s="1">
        <v>8905794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26154453</v>
      </c>
      <c r="K77" s="1">
        <v>12349255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5986730</v>
      </c>
      <c r="K80" s="57">
        <v>5986730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366828996</v>
      </c>
      <c r="K82" s="67">
        <f>SUM(K65:K70,K72:K80)</f>
        <v>207290224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112446618</v>
      </c>
      <c r="K84" s="57">
        <v>-29938473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479275614</v>
      </c>
      <c r="K85" s="67">
        <f>SUM(K82:K84)</f>
        <v>177351751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666655833</v>
      </c>
      <c r="K90" s="57">
        <v>666655833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571946158</v>
      </c>
      <c r="K92" s="57">
        <v>194265708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1149583836</v>
      </c>
      <c r="K93" s="57">
        <v>584298504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508375</v>
      </c>
      <c r="K17" s="1">
        <v>443959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38086455</v>
      </c>
      <c r="K21" s="1">
        <v>32224893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35713820</v>
      </c>
      <c r="K22" s="1">
        <v>33207760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7352565</v>
      </c>
      <c r="K23" s="1">
        <v>7142881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81661215</v>
      </c>
      <c r="K30" s="67">
        <f>SUM(K14:K19,K21:K28)</f>
        <v>73019493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71049011</v>
      </c>
      <c r="K32" s="57">
        <v>70633844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152710226</v>
      </c>
      <c r="K33" s="67">
        <f>SUM(K30:K32)</f>
        <v>143653337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31157</v>
      </c>
      <c r="K42" s="1">
        <v>31157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13183671</v>
      </c>
      <c r="K46" s="1">
        <v>11794354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15533081</v>
      </c>
      <c r="K47" s="1">
        <v>15533081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6396892</v>
      </c>
      <c r="K48" s="1">
        <v>6396892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35144801</v>
      </c>
      <c r="K56" s="67">
        <f>SUM(K39:K44,K46:K54)</f>
        <v>33755484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30717645</v>
      </c>
      <c r="K58" s="57">
        <v>29656386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65862446</v>
      </c>
      <c r="K59" s="67">
        <f>SUM(K56:K58)</f>
        <v>63411870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316836</v>
      </c>
      <c r="K68" s="1">
        <v>316836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4650010</v>
      </c>
      <c r="K72" s="1">
        <v>4650010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6708046</v>
      </c>
      <c r="K73" s="1">
        <v>6708046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456074</v>
      </c>
      <c r="K74" s="1">
        <v>456074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12130966</v>
      </c>
      <c r="K82" s="67">
        <f>SUM(K65:K70,K72:K80)</f>
        <v>12130966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24958861</v>
      </c>
      <c r="K84" s="57">
        <v>24958861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37089827</v>
      </c>
      <c r="K85" s="67">
        <f>SUM(K82:K84)</f>
        <v>37089827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28401256</v>
      </c>
      <c r="K90" s="57">
        <v>28401256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700000</v>
      </c>
      <c r="K91" s="57">
        <v>700000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42232317</v>
      </c>
      <c r="K92" s="57">
        <v>42139317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46694982</v>
      </c>
      <c r="K93" s="57">
        <v>46612246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15666</v>
      </c>
      <c r="K17" s="1">
        <v>12914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32887559</v>
      </c>
      <c r="K21" s="1">
        <v>25461454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55106550</v>
      </c>
      <c r="K22" s="1">
        <v>48639793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3736420</v>
      </c>
      <c r="K23" s="1">
        <v>3627445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91746195</v>
      </c>
      <c r="K30" s="67">
        <f>SUM(K14:K19,K21:K28)</f>
        <v>77741606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86269677</v>
      </c>
      <c r="K32" s="57">
        <v>86153154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178015872</v>
      </c>
      <c r="K33" s="67">
        <f>SUM(K30:K32)</f>
        <v>163894760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31716</v>
      </c>
      <c r="K42" s="1">
        <v>31716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7803694</v>
      </c>
      <c r="K46" s="1">
        <v>7803694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21152779</v>
      </c>
      <c r="K47" s="1">
        <v>19925284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2839118</v>
      </c>
      <c r="K48" s="1">
        <v>2839118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31827307</v>
      </c>
      <c r="K56" s="67">
        <f>SUM(K39:K44,K46:K54)</f>
        <v>30599812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36986912</v>
      </c>
      <c r="K58" s="57">
        <v>36986912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68814219</v>
      </c>
      <c r="K59" s="67">
        <f>SUM(K56:K58)</f>
        <v>67586724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21798353</v>
      </c>
      <c r="K72" s="1">
        <v>7755555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21924498</v>
      </c>
      <c r="K73" s="1">
        <v>16782073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231939</v>
      </c>
      <c r="K74" s="1">
        <v>231939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43954790</v>
      </c>
      <c r="K82" s="67">
        <f>SUM(K65:K70,K72:K80)</f>
        <v>24769567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31467009</v>
      </c>
      <c r="K84" s="57">
        <v>31467009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75421799</v>
      </c>
      <c r="K85" s="67">
        <f>SUM(K82:K84)</f>
        <v>56236576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31478137</v>
      </c>
      <c r="K90" s="57">
        <v>31478137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48733104</v>
      </c>
      <c r="K92" s="57">
        <v>47215259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67406516</v>
      </c>
      <c r="K93" s="57">
        <v>62194637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353145</v>
      </c>
      <c r="K17" s="1">
        <v>276835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44400494</v>
      </c>
      <c r="K21" s="1">
        <v>33786455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36629235</v>
      </c>
      <c r="K22" s="1">
        <v>32829468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7761437</v>
      </c>
      <c r="K23" s="1">
        <v>7535979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89144311</v>
      </c>
      <c r="K30" s="67">
        <f>SUM(K14:K19,K21:K28)</f>
        <v>74428737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63747637</v>
      </c>
      <c r="K32" s="57">
        <v>63575149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152891948</v>
      </c>
      <c r="K33" s="67">
        <f>SUM(K30:K32)</f>
        <v>138003886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137367</v>
      </c>
      <c r="K42" s="1">
        <v>137367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18788212</v>
      </c>
      <c r="K46" s="1">
        <v>18515322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19437455</v>
      </c>
      <c r="K47" s="1">
        <v>19437455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6080273</v>
      </c>
      <c r="K48" s="1">
        <v>6080273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44443307</v>
      </c>
      <c r="K56" s="67">
        <f>SUM(K39:K44,K46:K54)</f>
        <v>44170417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22169566</v>
      </c>
      <c r="K58" s="57">
        <v>22169566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66612873</v>
      </c>
      <c r="K59" s="67">
        <f>SUM(K56:K58)</f>
        <v>66339983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18700</v>
      </c>
      <c r="K68" s="1">
        <v>18700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68568089</v>
      </c>
      <c r="K72" s="1">
        <v>15780288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18693256</v>
      </c>
      <c r="K73" s="1">
        <v>17316562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724586</v>
      </c>
      <c r="K74" s="1">
        <v>724586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88004631</v>
      </c>
      <c r="K82" s="67">
        <f>SUM(K65:K70,K72:K80)</f>
        <v>33840136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26949504</v>
      </c>
      <c r="K84" s="57">
        <v>26907620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114954135</v>
      </c>
      <c r="K85" s="67">
        <f>SUM(K82:K84)</f>
        <v>60747756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30291098</v>
      </c>
      <c r="K90" s="57">
        <v>30291098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4000000</v>
      </c>
      <c r="K91" s="57">
        <v>4000000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60813675</v>
      </c>
      <c r="K92" s="57">
        <v>48910965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52851649</v>
      </c>
      <c r="K93" s="57">
        <v>49904632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1028569</v>
      </c>
      <c r="K17" s="1">
        <v>871638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60139619</v>
      </c>
      <c r="K21" s="1">
        <v>48898316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57049600</v>
      </c>
      <c r="K22" s="1">
        <v>53464287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6736099</v>
      </c>
      <c r="K23" s="1">
        <v>6542540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124953887</v>
      </c>
      <c r="K30" s="67">
        <f>SUM(K14:K19,K21:K28)</f>
        <v>109776781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82774356</v>
      </c>
      <c r="K32" s="57">
        <v>82554386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207728243</v>
      </c>
      <c r="K33" s="67">
        <f>SUM(K30:K32)</f>
        <v>192331167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147424</v>
      </c>
      <c r="K42" s="1">
        <v>147424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21296704</v>
      </c>
      <c r="K46" s="1">
        <v>21296704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21927569</v>
      </c>
      <c r="K47" s="1">
        <v>21927569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4855767</v>
      </c>
      <c r="K48" s="1">
        <v>4855767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48227464</v>
      </c>
      <c r="K56" s="67">
        <f>SUM(K39:K44,K46:K54)</f>
        <v>48227464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29263593</v>
      </c>
      <c r="K58" s="57">
        <v>29263593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77491057</v>
      </c>
      <c r="K59" s="67">
        <f>SUM(K56:K58)</f>
        <v>77491057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172366</v>
      </c>
      <c r="K68" s="1">
        <v>172366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15458723</v>
      </c>
      <c r="K72" s="1">
        <v>11859527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10022635</v>
      </c>
      <c r="K73" s="1">
        <v>9924219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530194</v>
      </c>
      <c r="K74" s="1">
        <v>530194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26183918</v>
      </c>
      <c r="K82" s="67">
        <f>SUM(K65:K70,K72:K80)</f>
        <v>22486306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34877008</v>
      </c>
      <c r="K84" s="57">
        <v>34877008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61060926</v>
      </c>
      <c r="K85" s="67">
        <f>SUM(K82:K84)</f>
        <v>57363314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45908981</v>
      </c>
      <c r="K90" s="57">
        <v>45908981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59332935</v>
      </c>
      <c r="K92" s="57">
        <v>58037485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72495034</v>
      </c>
      <c r="K93" s="57">
        <v>69319950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21038556</v>
      </c>
      <c r="K15" s="1">
        <v>21038556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16838</v>
      </c>
      <c r="K28" s="1">
        <v>16838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21055394</v>
      </c>
      <c r="K30" s="67">
        <f>SUM(K14:K19,K21:K28)</f>
        <v>21055394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21055394</v>
      </c>
      <c r="K33" s="67">
        <f>SUM(K30:K32)</f>
        <v>21055394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537464116</v>
      </c>
      <c r="K40" s="1">
        <v>537464116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87780098</v>
      </c>
      <c r="K53" s="1">
        <v>87780098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625244214</v>
      </c>
      <c r="K56" s="67">
        <f>SUM(K39:K44,K46:K54)</f>
        <v>625244214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625244214</v>
      </c>
      <c r="K59" s="67">
        <f>SUM(K56:K58)</f>
        <v>625244214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5340623750</v>
      </c>
      <c r="K66" s="1">
        <v>5340623750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371078983</v>
      </c>
      <c r="K79" s="1">
        <v>371078983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359880117</v>
      </c>
      <c r="K80" s="57">
        <v>359880117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6071582850</v>
      </c>
      <c r="K82" s="67">
        <f>SUM(K65:K70,K72:K80)</f>
        <v>6071582850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6071582850</v>
      </c>
      <c r="K85" s="67">
        <f>SUM(K82:K84)</f>
        <v>6071582850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10470489000</v>
      </c>
      <c r="K92" s="57">
        <v>10470489000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70780736000</v>
      </c>
      <c r="K93" s="57">
        <v>70780736000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45020</v>
      </c>
      <c r="K17" s="1">
        <v>30285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31718310</v>
      </c>
      <c r="K21" s="1">
        <v>20500237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31642841</v>
      </c>
      <c r="K22" s="1">
        <v>27498800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3216950</v>
      </c>
      <c r="K23" s="1">
        <v>3120113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66623121</v>
      </c>
      <c r="K30" s="67">
        <f>SUM(K14:K19,K21:K28)</f>
        <v>51149435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72266287</v>
      </c>
      <c r="K32" s="57">
        <v>72008012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138889408</v>
      </c>
      <c r="K33" s="67">
        <f>SUM(K30:K32)</f>
        <v>123157447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-84</v>
      </c>
      <c r="K42" s="1">
        <v>-84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14564168</v>
      </c>
      <c r="K46" s="1">
        <v>11125198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13675733</v>
      </c>
      <c r="K47" s="1">
        <v>13675733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2120755</v>
      </c>
      <c r="K48" s="1">
        <v>2120755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30360572</v>
      </c>
      <c r="K56" s="67">
        <f>SUM(K39:K44,K46:K54)</f>
        <v>26921602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27691482</v>
      </c>
      <c r="K58" s="57">
        <v>27691482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58052054</v>
      </c>
      <c r="K59" s="67">
        <f>SUM(K56:K58)</f>
        <v>54613084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11540261</v>
      </c>
      <c r="K72" s="1">
        <v>4109485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6332526</v>
      </c>
      <c r="K73" s="1">
        <v>6933073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378630</v>
      </c>
      <c r="K74" s="1">
        <v>378630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18251417</v>
      </c>
      <c r="K82" s="67">
        <f>SUM(K65:K70,K72:K80)</f>
        <v>11421188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28889901</v>
      </c>
      <c r="K84" s="57">
        <v>28889901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47141318</v>
      </c>
      <c r="K85" s="67">
        <f>SUM(K82:K84)</f>
        <v>40311089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30257724</v>
      </c>
      <c r="K90" s="57">
        <v>30257724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3500000</v>
      </c>
      <c r="K91" s="57">
        <v>3500000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63024846</v>
      </c>
      <c r="K92" s="57">
        <v>42470831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57983650</v>
      </c>
      <c r="K93" s="57">
        <v>55948200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298000</v>
      </c>
      <c r="K17" s="1">
        <v>260000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71793000</v>
      </c>
      <c r="K21" s="1">
        <v>59307000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56340000</v>
      </c>
      <c r="K22" s="1">
        <v>52307000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12633000</v>
      </c>
      <c r="K23" s="1">
        <v>12262000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141064000</v>
      </c>
      <c r="K30" s="67">
        <f>SUM(K14:K19,K21:K28)</f>
        <v>124136000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117928000</v>
      </c>
      <c r="K32" s="57">
        <v>116947000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258992000</v>
      </c>
      <c r="K33" s="67">
        <f>SUM(K30:K32)</f>
        <v>241083000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215000</v>
      </c>
      <c r="K42" s="1">
        <v>215000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17481000</v>
      </c>
      <c r="K46" s="1">
        <v>17481000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22624000</v>
      </c>
      <c r="K47" s="1">
        <v>22624000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9950000</v>
      </c>
      <c r="K48" s="1">
        <v>9950000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50270000</v>
      </c>
      <c r="K56" s="67">
        <f>SUM(K39:K44,K46:K54)</f>
        <v>50270000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45654000</v>
      </c>
      <c r="K58" s="57">
        <v>45654000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95924000</v>
      </c>
      <c r="K59" s="67">
        <f>SUM(K56:K58)</f>
        <v>95924000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58000</v>
      </c>
      <c r="K68" s="1">
        <v>58000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19922000</v>
      </c>
      <c r="K72" s="1">
        <v>18600000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11423000</v>
      </c>
      <c r="K73" s="1">
        <v>11246000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927000</v>
      </c>
      <c r="K74" s="1">
        <v>927000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32330000</v>
      </c>
      <c r="K82" s="67">
        <f>SUM(K65:K70,K72:K80)</f>
        <v>30831000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42430000</v>
      </c>
      <c r="K84" s="57">
        <v>42430000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74760000</v>
      </c>
      <c r="K85" s="67">
        <f>SUM(K82:K84)</f>
        <v>73261000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52144000</v>
      </c>
      <c r="K90" s="57">
        <v>52144000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63627000</v>
      </c>
      <c r="K92" s="57">
        <v>63627000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91186000</v>
      </c>
      <c r="K93" s="57">
        <v>91186000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58263</v>
      </c>
      <c r="K17" s="1">
        <v>52341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23465259</v>
      </c>
      <c r="K21" s="1">
        <v>19484687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41566770</v>
      </c>
      <c r="K22" s="1">
        <v>38660212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2799774</v>
      </c>
      <c r="K23" s="1">
        <v>2720376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67890066</v>
      </c>
      <c r="K30" s="67">
        <f>SUM(K14:K19,K21:K28)</f>
        <v>60917616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50784294</v>
      </c>
      <c r="K32" s="57">
        <v>50739718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118674360</v>
      </c>
      <c r="K33" s="67">
        <f>SUM(K30:K32)</f>
        <v>111657334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7793468</v>
      </c>
      <c r="K46" s="1">
        <v>7793468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17962640</v>
      </c>
      <c r="K47" s="1">
        <v>17962640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2454042</v>
      </c>
      <c r="K48" s="1">
        <v>2454042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28210150</v>
      </c>
      <c r="K56" s="67">
        <f>SUM(K39:K44,K46:K54)</f>
        <v>28210150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19209163</v>
      </c>
      <c r="K58" s="57">
        <v>19209163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47419313</v>
      </c>
      <c r="K59" s="67">
        <f>SUM(K56:K58)</f>
        <v>47419313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2844105</v>
      </c>
      <c r="K72" s="1">
        <v>2055035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10517321</v>
      </c>
      <c r="K73" s="1">
        <v>7423634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134363</v>
      </c>
      <c r="K74" s="1">
        <v>134363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13495789</v>
      </c>
      <c r="K82" s="67">
        <f>SUM(K65:K70,K72:K80)</f>
        <v>9613032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16829466</v>
      </c>
      <c r="K84" s="57">
        <v>16829466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30325255</v>
      </c>
      <c r="K85" s="67">
        <f>SUM(K82:K84)</f>
        <v>26442498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22769676</v>
      </c>
      <c r="K90" s="57">
        <v>22769676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40438126</v>
      </c>
      <c r="K92" s="57">
        <v>29676355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39793904</v>
      </c>
      <c r="K93" s="57">
        <v>37254571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45568</v>
      </c>
      <c r="K17" s="1">
        <v>41149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23732546</v>
      </c>
      <c r="K21" s="1">
        <v>19769504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40862100</v>
      </c>
      <c r="K22" s="1">
        <v>38016660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2899018</v>
      </c>
      <c r="K23" s="1">
        <v>2815550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67539232</v>
      </c>
      <c r="K30" s="67">
        <f>SUM(K14:K19,K21:K28)</f>
        <v>60642863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51346876</v>
      </c>
      <c r="K32" s="57">
        <v>51196854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118886108</v>
      </c>
      <c r="K33" s="67">
        <f>SUM(K30:K32)</f>
        <v>111839717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22949186</v>
      </c>
      <c r="K46" s="1">
        <v>9942144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13874136</v>
      </c>
      <c r="K47" s="1">
        <v>13874136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1754437</v>
      </c>
      <c r="K48" s="1">
        <v>1754437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38577759</v>
      </c>
      <c r="K56" s="67">
        <f>SUM(K39:K44,K46:K54)</f>
        <v>25570717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19439507</v>
      </c>
      <c r="K58" s="57">
        <v>19439507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58017266</v>
      </c>
      <c r="K59" s="67">
        <f>SUM(K56:K58)</f>
        <v>45010224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34130</v>
      </c>
      <c r="K68" s="1">
        <v>34130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5402802</v>
      </c>
      <c r="K72" s="1">
        <v>4044859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12727891</v>
      </c>
      <c r="K73" s="1">
        <v>10501337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75589</v>
      </c>
      <c r="K74" s="1">
        <v>75589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18240412</v>
      </c>
      <c r="K82" s="67">
        <f>SUM(K65:K70,K72:K80)</f>
        <v>14655915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18353587</v>
      </c>
      <c r="K84" s="57">
        <v>18353587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36593999</v>
      </c>
      <c r="K85" s="67">
        <f>SUM(K82:K84)</f>
        <v>33009502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18737903</v>
      </c>
      <c r="K90" s="57">
        <v>18737903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124602549</v>
      </c>
      <c r="K92" s="57">
        <v>31779337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39800158</v>
      </c>
      <c r="K93" s="57">
        <v>36651350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276837</v>
      </c>
      <c r="K17" s="1">
        <v>225613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31036361</v>
      </c>
      <c r="K21" s="1">
        <v>24413898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26757384</v>
      </c>
      <c r="K22" s="1">
        <v>23554790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6579637</v>
      </c>
      <c r="K23" s="1">
        <v>6386816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64650219</v>
      </c>
      <c r="K30" s="67">
        <f>SUM(K14:K19,K21:K28)</f>
        <v>54581117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56087572</v>
      </c>
      <c r="K32" s="57">
        <v>56024552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120737791</v>
      </c>
      <c r="K33" s="67">
        <f>SUM(K30:K32)</f>
        <v>110605669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132186</v>
      </c>
      <c r="K42" s="1">
        <v>132186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13811072</v>
      </c>
      <c r="K46" s="1">
        <v>13811072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8479117</v>
      </c>
      <c r="K47" s="1">
        <v>8479117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4743020</v>
      </c>
      <c r="K48" s="1">
        <v>4743020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27165395</v>
      </c>
      <c r="K56" s="67">
        <f>SUM(K39:K44,K46:K54)</f>
        <v>27165395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20729095</v>
      </c>
      <c r="K58" s="57">
        <v>20729095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47894490</v>
      </c>
      <c r="K59" s="67">
        <f>SUM(K56:K58)</f>
        <v>47894490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112105</v>
      </c>
      <c r="K68" s="1">
        <v>112105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1405797</v>
      </c>
      <c r="K72" s="1">
        <v>597961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4375341</v>
      </c>
      <c r="K73" s="1">
        <v>2511725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634168</v>
      </c>
      <c r="K74" s="1">
        <v>634168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6527411</v>
      </c>
      <c r="K82" s="67">
        <f>SUM(K65:K70,K72:K80)</f>
        <v>3855959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21590558</v>
      </c>
      <c r="K84" s="57">
        <v>21590558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28117969</v>
      </c>
      <c r="K85" s="67">
        <f>SUM(K82:K84)</f>
        <v>25446517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26312604</v>
      </c>
      <c r="K90" s="57">
        <v>26312604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42815903</v>
      </c>
      <c r="K92" s="57">
        <v>35719453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40317970</v>
      </c>
      <c r="K93" s="57">
        <v>39259470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261177</v>
      </c>
      <c r="K17" s="1">
        <v>212870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45528759</v>
      </c>
      <c r="K21" s="1">
        <v>36378226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43264836</v>
      </c>
      <c r="K22" s="1">
        <v>36775688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6230643</v>
      </c>
      <c r="K23" s="1">
        <v>6048757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95285415</v>
      </c>
      <c r="K30" s="67">
        <f>SUM(K14:K19,K21:K28)</f>
        <v>79415541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59317541</v>
      </c>
      <c r="K32" s="57">
        <v>59242368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154602956</v>
      </c>
      <c r="K33" s="67">
        <f>SUM(K30:K32)</f>
        <v>138657909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56011</v>
      </c>
      <c r="K42" s="1">
        <v>56011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12284395</v>
      </c>
      <c r="K46" s="1">
        <v>11850226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21236011</v>
      </c>
      <c r="K47" s="1">
        <v>21236011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3802649</v>
      </c>
      <c r="K48" s="1">
        <v>3802649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37379066</v>
      </c>
      <c r="K56" s="67">
        <f>SUM(K39:K44,K46:K54)</f>
        <v>36944897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20467391</v>
      </c>
      <c r="K58" s="57">
        <v>20467391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57846457</v>
      </c>
      <c r="K59" s="67">
        <f>SUM(K56:K58)</f>
        <v>57412288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22349</v>
      </c>
      <c r="K68" s="1">
        <v>22349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19688834</v>
      </c>
      <c r="K72" s="1">
        <v>4326395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7904361</v>
      </c>
      <c r="K73" s="1">
        <v>6375767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446117</v>
      </c>
      <c r="K74" s="1">
        <v>446117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28061661</v>
      </c>
      <c r="K82" s="67">
        <f>SUM(K65:K70,K72:K80)</f>
        <v>11170628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28021250</v>
      </c>
      <c r="K84" s="57">
        <v>28021250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56082911</v>
      </c>
      <c r="K85" s="67">
        <f>SUM(K82:K84)</f>
        <v>39191878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38241271</v>
      </c>
      <c r="K90" s="57">
        <v>38241271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46300119</v>
      </c>
      <c r="K92" s="57">
        <v>34635119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44415466</v>
      </c>
      <c r="K93" s="57">
        <v>42885499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5830577</v>
      </c>
      <c r="K21" s="1">
        <v>4489633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19785552</v>
      </c>
      <c r="K24" s="1">
        <v>18394118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2500</v>
      </c>
      <c r="K25" s="1">
        <v>2500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25618629</v>
      </c>
      <c r="K30" s="67">
        <f>SUM(K14:K19,K21:K28)</f>
        <v>22886251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42837430</v>
      </c>
      <c r="K31" s="57">
        <v>34281624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53047302</v>
      </c>
      <c r="K32" s="57">
        <v>27532730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121503361</v>
      </c>
      <c r="K33" s="67">
        <f>SUM(K30:K32)</f>
        <v>84700605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1228394</v>
      </c>
      <c r="K57" s="57">
        <v>1228394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1553981</v>
      </c>
      <c r="K58" s="57">
        <v>1553981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2782375</v>
      </c>
      <c r="K59" s="67">
        <f>SUM(K56:K58)</f>
        <v>2782375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243444</v>
      </c>
      <c r="K75" s="1">
        <v>243444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243444</v>
      </c>
      <c r="K82" s="67">
        <f>SUM(K65:K70,K72:K80)</f>
        <v>243444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13523788</v>
      </c>
      <c r="K83" s="57">
        <v>13523788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2582887</v>
      </c>
      <c r="K84" s="57">
        <v>2582887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16350119</v>
      </c>
      <c r="K85" s="67">
        <f>SUM(K82:K84)</f>
        <v>16350119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11763252</v>
      </c>
      <c r="K90" s="57">
        <v>7774901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74972370</v>
      </c>
      <c r="K92" s="57">
        <v>61162757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275396015</v>
      </c>
      <c r="K93" s="57">
        <v>161590562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43047762</v>
      </c>
      <c r="K21" s="1">
        <v>31864204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2277187</v>
      </c>
      <c r="K28" s="1">
        <v>1349178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45324949</v>
      </c>
      <c r="K30" s="67">
        <f>SUM(K14:K19,K21:K28)</f>
        <v>33213382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11855222</v>
      </c>
      <c r="K31" s="57">
        <v>8097373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51915937</v>
      </c>
      <c r="K32" s="57">
        <v>51915937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109096108</v>
      </c>
      <c r="K33" s="67">
        <f>SUM(K30:K32)</f>
        <v>93226692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100980</v>
      </c>
      <c r="K46" s="1">
        <v>100980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100980</v>
      </c>
      <c r="K56" s="67">
        <f>SUM(K39:K44,K46:K54)</f>
        <v>100980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163922</v>
      </c>
      <c r="K58" s="57">
        <v>163922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264902</v>
      </c>
      <c r="K59" s="67">
        <f>SUM(K56:K58)</f>
        <v>264902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26125</v>
      </c>
      <c r="K72" s="1">
        <v>26125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26125</v>
      </c>
      <c r="K82" s="67">
        <f>SUM(K65:K70,K72:K80)</f>
        <v>26125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116683</v>
      </c>
      <c r="K83" s="57">
        <v>116683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6437815</v>
      </c>
      <c r="K84" s="57">
        <v>6437815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6580623</v>
      </c>
      <c r="K85" s="67">
        <f>SUM(K82:K84)</f>
        <v>6580623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83062857</v>
      </c>
      <c r="K90" s="57">
        <v>67858532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29990468</v>
      </c>
      <c r="K92" s="57">
        <v>29990468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19600796</v>
      </c>
      <c r="K93" s="57">
        <v>19600796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1741805</v>
      </c>
      <c r="K15" s="1">
        <v>927728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101967</v>
      </c>
      <c r="K19" s="1">
        <v>54310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17467</v>
      </c>
      <c r="K23" s="1">
        <v>9303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7326</v>
      </c>
      <c r="K24" s="1">
        <v>3902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46465</v>
      </c>
      <c r="K27" s="1">
        <v>24749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73204</v>
      </c>
      <c r="K28" s="1">
        <v>38990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1988234</v>
      </c>
      <c r="K30" s="67">
        <f>SUM(K14:K19,K21:K28)</f>
        <v>1058982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167883755</v>
      </c>
      <c r="K31" s="57">
        <v>88489755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169871989</v>
      </c>
      <c r="K33" s="67">
        <f>SUM(K30:K32)</f>
        <v>89548737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989599</v>
      </c>
      <c r="K40" s="1">
        <v>986023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59544</v>
      </c>
      <c r="K44" s="1">
        <v>59544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7348</v>
      </c>
      <c r="K48" s="1">
        <v>7348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5105</v>
      </c>
      <c r="K49" s="1">
        <v>5105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32377</v>
      </c>
      <c r="K52" s="1">
        <v>32377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50918</v>
      </c>
      <c r="K53" s="1">
        <v>50918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1144891</v>
      </c>
      <c r="K56" s="67">
        <f>SUM(K39:K44,K46:K54)</f>
        <v>1141315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37139597</v>
      </c>
      <c r="K57" s="57">
        <v>26874859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38284488</v>
      </c>
      <c r="K59" s="67">
        <f>SUM(K56:K58)</f>
        <v>28016174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183435</v>
      </c>
      <c r="K66" s="1">
        <v>183435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10086</v>
      </c>
      <c r="K70" s="1">
        <v>10086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4823</v>
      </c>
      <c r="K74" s="1">
        <v>4823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90</v>
      </c>
      <c r="K79" s="1">
        <v>90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198434</v>
      </c>
      <c r="K82" s="67">
        <f>SUM(K65:K70,K72:K80)</f>
        <v>198434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12093757</v>
      </c>
      <c r="K83" s="57">
        <v>5364527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12292191</v>
      </c>
      <c r="K85" s="67">
        <f>SUM(K82:K84)</f>
        <v>5562961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61689354</v>
      </c>
      <c r="K90" s="57">
        <v>32857418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15288838</v>
      </c>
      <c r="K92" s="57">
        <v>10197655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2875864</v>
      </c>
      <c r="K93" s="57">
        <v>1918201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6159556</v>
      </c>
      <c r="K21" s="1">
        <v>4820676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6159556</v>
      </c>
      <c r="K30" s="67">
        <f>SUM(K14:K19,K21:K28)</f>
        <v>4820676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81185433</v>
      </c>
      <c r="K31" s="57">
        <v>62107072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15930724</v>
      </c>
      <c r="K32" s="57">
        <v>12071489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103275713</v>
      </c>
      <c r="K33" s="67">
        <f>SUM(K30:K32)</f>
        <v>78999237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188724</v>
      </c>
      <c r="K46" s="1">
        <v>188724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188724</v>
      </c>
      <c r="K56" s="67">
        <f>SUM(K39:K44,K46:K54)</f>
        <v>188724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1966208</v>
      </c>
      <c r="K57" s="57">
        <v>1966208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935906</v>
      </c>
      <c r="K58" s="57">
        <v>935906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3090838</v>
      </c>
      <c r="K59" s="67">
        <f>SUM(K56:K58)</f>
        <v>3090838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6177115</v>
      </c>
      <c r="K72" s="1">
        <v>6177115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6177115</v>
      </c>
      <c r="K82" s="67">
        <f>SUM(K65:K70,K72:K80)</f>
        <v>6177115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6482216</v>
      </c>
      <c r="K83" s="57">
        <v>6482216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147853</v>
      </c>
      <c r="K84" s="57">
        <v>147853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12807184</v>
      </c>
      <c r="K85" s="67">
        <f>SUM(K82:K84)</f>
        <v>12807184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25474931</v>
      </c>
      <c r="K90" s="57">
        <v>18775502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79130564</v>
      </c>
      <c r="K92" s="57">
        <v>79130564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3185932</v>
      </c>
      <c r="K93" s="57">
        <v>3185932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289575030</v>
      </c>
      <c r="K16" s="1">
        <v>289575030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289575030</v>
      </c>
      <c r="K30" s="67">
        <f>SUM(K14:K19,K21:K28)</f>
        <v>289575030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289575030</v>
      </c>
      <c r="K33" s="67">
        <f>SUM(K30:K32)</f>
        <v>289575030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247537852</v>
      </c>
      <c r="K41" s="1">
        <v>247537852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247537852</v>
      </c>
      <c r="K56" s="67">
        <f>SUM(K39:K44,K46:K54)</f>
        <v>247537852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247537852</v>
      </c>
      <c r="K59" s="67">
        <f>SUM(K56:K58)</f>
        <v>247537852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1229870291</v>
      </c>
      <c r="K67" s="1">
        <v>1229870291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640219253</v>
      </c>
      <c r="K80" s="57">
        <v>640219253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1870089544</v>
      </c>
      <c r="K82" s="67">
        <f>SUM(K65:K70,K72:K80)</f>
        <v>1870089544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1870089544</v>
      </c>
      <c r="K85" s="67">
        <f>SUM(K82:K84)</f>
        <v>1870089544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1796075000</v>
      </c>
      <c r="K92" s="57">
        <v>1796075000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18990619000</v>
      </c>
      <c r="K93" s="57">
        <v>18990619000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193</v>
      </c>
      <c r="B5" s="12"/>
      <c r="C5" s="12"/>
      <c r="D5" s="17" t="s">
        <v>194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162305199</v>
      </c>
      <c r="K27" s="1">
        <v>162305199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162305199</v>
      </c>
      <c r="K30" s="67">
        <f>SUM(K14:K19,K21:K28)</f>
        <v>162305199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162305199</v>
      </c>
      <c r="K33" s="67">
        <f>SUM(K30:K32)</f>
        <v>162305199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9665</v>
      </c>
      <c r="K48" s="1">
        <v>9665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63931003</v>
      </c>
      <c r="K52" s="1">
        <v>63931003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63940668</v>
      </c>
      <c r="K56" s="67">
        <f>SUM(K39:K44,K46:K54)</f>
        <v>63940668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63940668</v>
      </c>
      <c r="K59" s="67">
        <f>SUM(K56:K58)</f>
        <v>63940668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7119485</v>
      </c>
      <c r="K78" s="1">
        <v>7119485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7119485</v>
      </c>
      <c r="K82" s="67">
        <f>SUM(K65:K70,K72:K80)</f>
        <v>7119485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7119485</v>
      </c>
      <c r="K85" s="67">
        <f>SUM(K82:K84)</f>
        <v>7119485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63676093</v>
      </c>
      <c r="K90" s="57">
        <v>63676093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6140729</v>
      </c>
      <c r="K92" s="57">
        <v>6140729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196</v>
      </c>
      <c r="B5" s="12"/>
      <c r="C5" s="12"/>
      <c r="D5" s="17" t="s">
        <v>197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44124691</v>
      </c>
      <c r="K14" s="1">
        <v>44124691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2259184533</v>
      </c>
      <c r="K15" s="1">
        <v>2257315940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3429226558</v>
      </c>
      <c r="K17" s="1">
        <v>3418599493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1144027814</v>
      </c>
      <c r="K18" s="1">
        <v>1140997815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36535164</v>
      </c>
      <c r="K19" s="1">
        <v>36256932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304914820</v>
      </c>
      <c r="K21" s="1">
        <v>261022881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3968444196</v>
      </c>
      <c r="K22" s="1">
        <v>3923678258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873200073</v>
      </c>
      <c r="K23" s="1">
        <v>872977935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91981817</v>
      </c>
      <c r="K24" s="1">
        <v>77321111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33223469</v>
      </c>
      <c r="K27" s="1">
        <v>33196530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70896662</v>
      </c>
      <c r="K28" s="1">
        <v>70896662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12255759797</v>
      </c>
      <c r="K30" s="67">
        <f>SUM(K14:K19,K21:K28)</f>
        <v>12136388248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2218437</v>
      </c>
      <c r="K31" s="57">
        <v>2218437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32577323</v>
      </c>
      <c r="K32" s="57">
        <v>32577323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12290555557</v>
      </c>
      <c r="K33" s="67">
        <f>SUM(K30:K32)</f>
        <v>12171184008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55691797</v>
      </c>
      <c r="K39" s="1">
        <v>55691797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541914874</v>
      </c>
      <c r="K40" s="1">
        <v>541914874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2256508601</v>
      </c>
      <c r="K42" s="1">
        <v>2255888365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474877015</v>
      </c>
      <c r="K43" s="1">
        <v>474877015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14566867</v>
      </c>
      <c r="K44" s="1">
        <v>14566867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69124515</v>
      </c>
      <c r="K46" s="1">
        <v>65307585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2102649093</v>
      </c>
      <c r="K47" s="1">
        <v>2087145093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572988395</v>
      </c>
      <c r="K48" s="1">
        <v>572988395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7734496</v>
      </c>
      <c r="K49" s="1">
        <v>6564611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26346554</v>
      </c>
      <c r="K52" s="1">
        <v>26346554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40280878</v>
      </c>
      <c r="K53" s="1">
        <v>40280878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6162683085</v>
      </c>
      <c r="K56" s="67">
        <f>SUM(K39:K44,K46:K54)</f>
        <v>6141572034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1464746</v>
      </c>
      <c r="K58" s="57">
        <v>1464746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6164147831</v>
      </c>
      <c r="K59" s="67">
        <f>SUM(K56:K58)</f>
        <v>6143036780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28087115</v>
      </c>
      <c r="K65" s="1">
        <v>28087115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1053151677</v>
      </c>
      <c r="K66" s="1">
        <v>1053110343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268550794</v>
      </c>
      <c r="K68" s="1">
        <v>266842252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334805032</v>
      </c>
      <c r="K69" s="1">
        <v>326453147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7272963</v>
      </c>
      <c r="K70" s="1">
        <v>7272963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209155777</v>
      </c>
      <c r="K72" s="1">
        <v>172709614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1199350617</v>
      </c>
      <c r="K73" s="1">
        <v>1194783777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102350961</v>
      </c>
      <c r="K74" s="1">
        <v>102350961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34455797</v>
      </c>
      <c r="K75" s="1">
        <v>32035521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3711506</v>
      </c>
      <c r="K78" s="1">
        <v>3711506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35632159</v>
      </c>
      <c r="K79" s="1">
        <v>35632159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230576378</v>
      </c>
      <c r="K80" s="57">
        <v>230576378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3507100776</v>
      </c>
      <c r="K82" s="67">
        <f>SUM(K65:K70,K72:K80)</f>
        <v>3453565736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81630</v>
      </c>
      <c r="K83" s="57">
        <v>81630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9625493</v>
      </c>
      <c r="K84" s="57">
        <v>9625493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3516807899</v>
      </c>
      <c r="K85" s="67">
        <f>SUM(K82:K84)</f>
        <v>3463272859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5481853785</v>
      </c>
      <c r="K90" s="57">
        <v>5481853785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28667000</v>
      </c>
      <c r="K91" s="57">
        <v>28667000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4227360774</v>
      </c>
      <c r="K92" s="57">
        <v>4195001820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17534043247</v>
      </c>
      <c r="K93" s="57">
        <v>17401722270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199</v>
      </c>
      <c r="B5" s="12"/>
      <c r="C5" s="12"/>
      <c r="D5" s="17" t="s">
        <v>200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-16710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-16710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-16710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7699535</v>
      </c>
      <c r="K72" s="1">
        <v>7699535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1144842</v>
      </c>
      <c r="K75" s="1">
        <v>820909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8844377</v>
      </c>
      <c r="K82" s="67">
        <f>SUM(K65:K70,K72:K80)</f>
        <v>8520444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8844377</v>
      </c>
      <c r="K85" s="67">
        <f>SUM(K82:K84)</f>
        <v>8520444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2662447</v>
      </c>
      <c r="K93" s="57">
        <v>638734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202</v>
      </c>
      <c r="B5" s="12"/>
      <c r="C5" s="12"/>
      <c r="D5" s="17" t="s">
        <v>203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52309545</v>
      </c>
      <c r="K21" s="1">
        <v>46070602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2139000</v>
      </c>
      <c r="K24" s="1">
        <v>1757555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103816115</v>
      </c>
      <c r="K25" s="1">
        <v>87543375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158264660</v>
      </c>
      <c r="K30" s="67">
        <f>SUM(K14:K19,K21:K28)</f>
        <v>135371532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1462827</v>
      </c>
      <c r="K31" s="57">
        <v>1336350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1261723</v>
      </c>
      <c r="K32" s="57">
        <v>1187282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160989210</v>
      </c>
      <c r="K33" s="67">
        <f>SUM(K30:K32)</f>
        <v>137895164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3703067</v>
      </c>
      <c r="K46" s="1">
        <v>3703067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1265725</v>
      </c>
      <c r="K50" s="1">
        <v>1265725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4968792</v>
      </c>
      <c r="K56" s="67">
        <f>SUM(K39:K44,K46:K54)</f>
        <v>4968792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4968792</v>
      </c>
      <c r="K59" s="67">
        <f>SUM(K56:K58)</f>
        <v>4968792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43818558</v>
      </c>
      <c r="K72" s="1">
        <v>43818558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58500</v>
      </c>
      <c r="K75" s="1">
        <v>58500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4420134</v>
      </c>
      <c r="K76" s="1">
        <v>4420134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48297192</v>
      </c>
      <c r="K82" s="67">
        <f>SUM(K65:K70,K72:K80)</f>
        <v>48297192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48297192</v>
      </c>
      <c r="K85" s="67">
        <f>SUM(K82:K84)</f>
        <v>48297192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450047106</v>
      </c>
      <c r="K90" s="57">
        <v>406473911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96106620</v>
      </c>
      <c r="K92" s="57">
        <v>96106620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64086689</v>
      </c>
      <c r="K93" s="57">
        <v>61386689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205</v>
      </c>
      <c r="B5" s="12"/>
      <c r="C5" s="12"/>
      <c r="D5" s="17" t="s">
        <v>206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44892628.3675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30225165.633800004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497888638.18373096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229477965.11854601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11636535.365800001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492842193.91439992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391597251.33622307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5214699.51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1703775077.4300001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1703775077.4300001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208</v>
      </c>
      <c r="B5" s="12"/>
      <c r="C5" s="12"/>
      <c r="D5" s="17" t="s">
        <v>209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9965321</v>
      </c>
      <c r="K17" s="1">
        <v>9068321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5774362</v>
      </c>
      <c r="K18" s="1">
        <v>5020362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92686912</v>
      </c>
      <c r="K21" s="1">
        <v>58630571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18455422</v>
      </c>
      <c r="K24" s="1">
        <v>13761422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126882017</v>
      </c>
      <c r="K30" s="67">
        <f>SUM(K14:K19,K21:K28)</f>
        <v>86480676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126882017</v>
      </c>
      <c r="K33" s="67">
        <f>SUM(K30:K32)</f>
        <v>86480676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5701149</v>
      </c>
      <c r="K42" s="1">
        <v>5701149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1220851</v>
      </c>
      <c r="K43" s="1">
        <v>1220851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2284715</v>
      </c>
      <c r="K46" s="1">
        <v>2284715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574651</v>
      </c>
      <c r="K49" s="1">
        <v>574651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9781366</v>
      </c>
      <c r="K56" s="67">
        <f>SUM(K39:K44,K46:K54)</f>
        <v>9781366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9781366</v>
      </c>
      <c r="K59" s="67">
        <f>SUM(K56:K58)</f>
        <v>9781366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1317798</v>
      </c>
      <c r="K68" s="1">
        <v>1317798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1897355</v>
      </c>
      <c r="K69" s="1">
        <v>1897355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43980000</v>
      </c>
      <c r="K72" s="1">
        <v>33805350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1059589</v>
      </c>
      <c r="K75" s="1">
        <v>1059589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48254742</v>
      </c>
      <c r="K82" s="67">
        <f>SUM(K65:K70,K72:K80)</f>
        <v>38080092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48254742</v>
      </c>
      <c r="K85" s="67">
        <f>SUM(K82:K84)</f>
        <v>38080092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64192566</v>
      </c>
      <c r="K92" s="57">
        <v>48874909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52382175</v>
      </c>
      <c r="K93" s="57">
        <v>49863137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211</v>
      </c>
      <c r="B5" s="12"/>
      <c r="C5" s="12"/>
      <c r="D5" s="17" t="s">
        <v>212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214</v>
      </c>
      <c r="B5" s="12"/>
      <c r="C5" s="12"/>
      <c r="D5" s="17" t="s">
        <v>215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61844148</v>
      </c>
      <c r="K15" s="1">
        <v>60175458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166261098</v>
      </c>
      <c r="K17" s="1">
        <v>213968036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83054278</v>
      </c>
      <c r="K18" s="1">
        <v>109040725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31322689</v>
      </c>
      <c r="K21" s="1">
        <v>16896509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130585988</v>
      </c>
      <c r="K22" s="1">
        <v>167883234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3376276</v>
      </c>
      <c r="K24" s="1">
        <v>2111276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476444477</v>
      </c>
      <c r="K30" s="67">
        <f>SUM(K14:K19,K21:K28)</f>
        <v>570075238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476444477</v>
      </c>
      <c r="K33" s="67">
        <f>SUM(K30:K32)</f>
        <v>570075238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4837242</v>
      </c>
      <c r="K40" s="1">
        <v>4826296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72442061</v>
      </c>
      <c r="K42" s="1">
        <v>72442061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32554054</v>
      </c>
      <c r="K43" s="1">
        <v>32554054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23083335</v>
      </c>
      <c r="K46" s="1">
        <v>23083335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48744903</v>
      </c>
      <c r="K47" s="1">
        <v>48744903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729632</v>
      </c>
      <c r="K49" s="1">
        <v>729632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182391227</v>
      </c>
      <c r="K56" s="67">
        <f>SUM(K39:K44,K46:K54)</f>
        <v>182380281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182391227</v>
      </c>
      <c r="K59" s="67">
        <f>SUM(K56:K58)</f>
        <v>182380281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7237217</v>
      </c>
      <c r="K66" s="1">
        <v>7237217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9685506</v>
      </c>
      <c r="K68" s="1">
        <v>411324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15733167</v>
      </c>
      <c r="K69" s="1">
        <v>-8714440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3866491</v>
      </c>
      <c r="K72" s="1">
        <v>3866491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17329014</v>
      </c>
      <c r="K73" s="1">
        <v>2188271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1941931</v>
      </c>
      <c r="K75" s="1">
        <v>1941931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55793326</v>
      </c>
      <c r="K82" s="67">
        <f>SUM(K65:K70,K72:K80)</f>
        <v>6930794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55793326</v>
      </c>
      <c r="K85" s="67">
        <f>SUM(K82:K84)</f>
        <v>6930794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200291851</v>
      </c>
      <c r="K90" s="57">
        <v>198983380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147674140</v>
      </c>
      <c r="K92" s="57">
        <v>120271921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46313729</v>
      </c>
      <c r="K93" s="57">
        <v>33138139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217</v>
      </c>
      <c r="B5" s="12"/>
      <c r="C5" s="12"/>
      <c r="D5" s="17" t="s">
        <v>218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143502103</v>
      </c>
      <c r="K14" s="1">
        <v>143502103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1055170021</v>
      </c>
      <c r="K15" s="1">
        <v>1047392909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6870002232</v>
      </c>
      <c r="K17" s="1">
        <v>6843650855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1685401314</v>
      </c>
      <c r="K18" s="1">
        <v>1682784414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520827303</v>
      </c>
      <c r="K19" s="1">
        <v>380937665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1316306314</v>
      </c>
      <c r="K21" s="1">
        <v>1111318995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2478333782</v>
      </c>
      <c r="K22" s="1">
        <v>2419154275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343944968</v>
      </c>
      <c r="K23" s="1">
        <v>343944968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748889128</v>
      </c>
      <c r="K24" s="1">
        <v>532486357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142982651</v>
      </c>
      <c r="K26" s="1">
        <v>142982651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10052531</v>
      </c>
      <c r="K27" s="1">
        <v>10052531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1589952</v>
      </c>
      <c r="K28" s="1">
        <v>1589952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15317002299</v>
      </c>
      <c r="K30" s="67">
        <f>SUM(K14:K19,K21:K28)</f>
        <v>14659797675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27668895683</v>
      </c>
      <c r="K31" s="57">
        <v>26725553803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1155215523</v>
      </c>
      <c r="K32" s="57">
        <v>968247782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44141113505</v>
      </c>
      <c r="K33" s="67">
        <f>SUM(K30:K32)</f>
        <v>42353599260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55454622</v>
      </c>
      <c r="K39" s="1">
        <v>55454622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114883158</v>
      </c>
      <c r="K40" s="1">
        <v>110965413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4012342233</v>
      </c>
      <c r="K42" s="1">
        <v>3997853107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573497535</v>
      </c>
      <c r="K43" s="1">
        <v>573497535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162712184</v>
      </c>
      <c r="K44" s="1">
        <v>106764174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428775453</v>
      </c>
      <c r="K46" s="1">
        <v>422401969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908008478</v>
      </c>
      <c r="K47" s="1">
        <v>906706943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242577271</v>
      </c>
      <c r="K48" s="1">
        <v>242577271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31538595</v>
      </c>
      <c r="K49" s="1">
        <v>30250800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6519898</v>
      </c>
      <c r="K51" s="1">
        <v>6519898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764551</v>
      </c>
      <c r="K52" s="1">
        <v>764551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497393</v>
      </c>
      <c r="K53" s="1">
        <v>497393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6537571371</v>
      </c>
      <c r="K56" s="67">
        <f>SUM(K39:K44,K46:K54)</f>
        <v>6454253676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10639151080</v>
      </c>
      <c r="K57" s="57">
        <v>10542947037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27358478</v>
      </c>
      <c r="K58" s="57">
        <v>23678977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17204080929</v>
      </c>
      <c r="K59" s="67">
        <f>SUM(K56:K58)</f>
        <v>17020879690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47419240</v>
      </c>
      <c r="K65" s="1">
        <v>47419240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315901191</v>
      </c>
      <c r="K66" s="1">
        <v>313317508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614330071</v>
      </c>
      <c r="K68" s="1">
        <v>611800423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453634108</v>
      </c>
      <c r="K69" s="1">
        <v>450649261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111927871</v>
      </c>
      <c r="K70" s="1">
        <v>89455345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446985690</v>
      </c>
      <c r="K72" s="1">
        <v>427116011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515423968</v>
      </c>
      <c r="K73" s="1">
        <v>515423968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18590750</v>
      </c>
      <c r="K74" s="1">
        <v>18590750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281465491</v>
      </c>
      <c r="K75" s="1">
        <v>265636047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59390398</v>
      </c>
      <c r="K77" s="1">
        <v>59390398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209742</v>
      </c>
      <c r="K78" s="1">
        <v>209742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613837</v>
      </c>
      <c r="K79" s="1">
        <v>613837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1353566206</v>
      </c>
      <c r="K80" s="57">
        <v>1353566206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4219458563</v>
      </c>
      <c r="K82" s="67">
        <f>SUM(K65:K70,K72:K80)</f>
        <v>4153188736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6947194487</v>
      </c>
      <c r="K83" s="57">
        <v>6724012128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425810876</v>
      </c>
      <c r="K84" s="57">
        <v>302772054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11592463926</v>
      </c>
      <c r="K85" s="67">
        <f>SUM(K82:K84)</f>
        <v>11179972918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20202618641</v>
      </c>
      <c r="K90" s="57">
        <v>19777258507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11924815595</v>
      </c>
      <c r="K92" s="57">
        <v>11548431321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57453834507</v>
      </c>
      <c r="K93" s="57">
        <v>56150984815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220</v>
      </c>
      <c r="B5" s="12"/>
      <c r="C5" s="12"/>
      <c r="D5" s="17" t="s">
        <v>221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2293054000</v>
      </c>
      <c r="K23" s="1">
        <v>2289795000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2293054000</v>
      </c>
      <c r="K30" s="67">
        <f>SUM(K14:K19,K21:K28)</f>
        <v>2289795000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1325735000</v>
      </c>
      <c r="K31" s="57">
        <v>1323912000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3618789000</v>
      </c>
      <c r="K33" s="67">
        <f>SUM(K30:K32)</f>
        <v>3613707000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1355574000</v>
      </c>
      <c r="K48" s="1">
        <v>1355574000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1355574000</v>
      </c>
      <c r="K56" s="67">
        <f>SUM(K39:K44,K46:K54)</f>
        <v>1355574000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710624000</v>
      </c>
      <c r="K57" s="57">
        <v>710624000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2066198000</v>
      </c>
      <c r="K59" s="67">
        <f>SUM(K56:K58)</f>
        <v>2066198000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80687000</v>
      </c>
      <c r="K74" s="1">
        <v>80687000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80687000</v>
      </c>
      <c r="K82" s="67">
        <f>SUM(K65:K70,K72:K80)</f>
        <v>80687000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102362000</v>
      </c>
      <c r="K83" s="57">
        <v>101321000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183049000</v>
      </c>
      <c r="K85" s="67">
        <f>SUM(K82:K84)</f>
        <v>182008000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1682688000</v>
      </c>
      <c r="K90" s="57">
        <v>1682688000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247883000</v>
      </c>
      <c r="K92" s="57">
        <v>247883000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38443000</v>
      </c>
      <c r="K93" s="57">
        <v>33162000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223</v>
      </c>
      <c r="B5" s="12"/>
      <c r="C5" s="12"/>
      <c r="D5" s="17" t="s">
        <v>224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1720646</v>
      </c>
      <c r="K19" s="1">
        <v>1699318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1577834</v>
      </c>
      <c r="K21" s="1">
        <v>900561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978651</v>
      </c>
      <c r="K24" s="1">
        <v>786361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332724</v>
      </c>
      <c r="K28" s="1">
        <v>332724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4609855</v>
      </c>
      <c r="K30" s="67">
        <f>SUM(K14:K19,K21:K28)</f>
        <v>3718964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123975553</v>
      </c>
      <c r="K31" s="57">
        <v>96081773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59083377</v>
      </c>
      <c r="K32" s="57">
        <v>43679947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187668785</v>
      </c>
      <c r="K33" s="67">
        <f>SUM(K30:K32)</f>
        <v>143480684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360509</v>
      </c>
      <c r="K44" s="1">
        <v>360509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4350710</v>
      </c>
      <c r="K46" s="1">
        <v>4350710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4711219</v>
      </c>
      <c r="K56" s="67">
        <f>SUM(K39:K44,K46:K54)</f>
        <v>4711219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7428347</v>
      </c>
      <c r="K57" s="57">
        <v>7428347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1312834</v>
      </c>
      <c r="K58" s="57">
        <v>1312834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13452400</v>
      </c>
      <c r="K59" s="67">
        <f>SUM(K56:K58)</f>
        <v>13452400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660406</v>
      </c>
      <c r="K70" s="1">
        <v>660406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17461209</v>
      </c>
      <c r="K72" s="1">
        <v>17033174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18121615</v>
      </c>
      <c r="K82" s="67">
        <f>SUM(K65:K70,K72:K80)</f>
        <v>17693580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37591126</v>
      </c>
      <c r="K83" s="57">
        <v>27963961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10597718</v>
      </c>
      <c r="K84" s="57">
        <v>10597718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66310459</v>
      </c>
      <c r="K85" s="67">
        <f>SUM(K82:K84)</f>
        <v>56255259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78085034</v>
      </c>
      <c r="K90" s="57">
        <v>6068593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55114541</v>
      </c>
      <c r="K92" s="57">
        <v>55114541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498992093</v>
      </c>
      <c r="K93" s="57">
        <v>272264856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226</v>
      </c>
      <c r="B5" s="12"/>
      <c r="C5" s="12"/>
      <c r="D5" s="17" t="s">
        <v>227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49910000</v>
      </c>
      <c r="K21" s="1">
        <v>30843000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12478000</v>
      </c>
      <c r="K24" s="1">
        <v>7711000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62388000</v>
      </c>
      <c r="K30" s="67">
        <f>SUM(K14:K19,K21:K28)</f>
        <v>38554000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62388000</v>
      </c>
      <c r="K33" s="67">
        <f>SUM(K30:K32)</f>
        <v>38554000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1843000</v>
      </c>
      <c r="K46" s="1">
        <v>1843000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761000</v>
      </c>
      <c r="K49" s="1">
        <v>761000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2604000</v>
      </c>
      <c r="K56" s="67">
        <f>SUM(K39:K44,K46:K54)</f>
        <v>2604000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2604000</v>
      </c>
      <c r="K59" s="67">
        <f>SUM(K56:K58)</f>
        <v>2604000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75972000</v>
      </c>
      <c r="K72" s="1">
        <v>41627000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1614000</v>
      </c>
      <c r="K75" s="1">
        <v>1614000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77586000</v>
      </c>
      <c r="K82" s="67">
        <f>SUM(K65:K70,K72:K80)</f>
        <v>43241000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77586000</v>
      </c>
      <c r="K85" s="67">
        <f>SUM(K82:K84)</f>
        <v>43241000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3844000</v>
      </c>
      <c r="K90" s="57">
        <v>3844000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7956000</v>
      </c>
      <c r="K92" s="57">
        <v>7956000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80026000</v>
      </c>
      <c r="K93" s="57">
        <v>43064000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229</v>
      </c>
      <c r="B5" s="12"/>
      <c r="C5" s="12"/>
      <c r="D5" s="17" t="s">
        <v>230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32000000</v>
      </c>
      <c r="K28" s="1">
        <v>6000000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32000000</v>
      </c>
      <c r="K30" s="67">
        <f>SUM(K14:K19,K21:K28)</f>
        <v>6000000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32000000</v>
      </c>
      <c r="K33" s="67">
        <f>SUM(K30:K32)</f>
        <v>6000000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3821000</v>
      </c>
      <c r="K79" s="1">
        <v>3821000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3821000</v>
      </c>
      <c r="K82" s="67">
        <f>SUM(K65:K70,K72:K80)</f>
        <v>3821000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3821000</v>
      </c>
      <c r="K85" s="67">
        <f>SUM(K82:K84)</f>
        <v>3821000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30800000</v>
      </c>
      <c r="K92" s="57">
        <v>4800000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232</v>
      </c>
      <c r="B5" s="12"/>
      <c r="C5" s="12"/>
      <c r="D5" s="17" t="s">
        <v>233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69712248</v>
      </c>
      <c r="K21" s="1">
        <v>16822674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69712248</v>
      </c>
      <c r="K30" s="67">
        <f>SUM(K14:K19,K21:K28)</f>
        <v>16822674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69712248</v>
      </c>
      <c r="K33" s="67">
        <f>SUM(K30:K32)</f>
        <v>16822674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7717358</v>
      </c>
      <c r="K46" s="1">
        <v>7068182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7717358</v>
      </c>
      <c r="K56" s="67">
        <f>SUM(K39:K44,K46:K54)</f>
        <v>7068182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7717358</v>
      </c>
      <c r="K59" s="67">
        <f>SUM(K56:K58)</f>
        <v>7068182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13640075</v>
      </c>
      <c r="K72" s="1">
        <v>777301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13640075</v>
      </c>
      <c r="K82" s="67">
        <f>SUM(K65:K70,K72:K80)</f>
        <v>777301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13640075</v>
      </c>
      <c r="K85" s="67">
        <f>SUM(K82:K84)</f>
        <v>777301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21342757</v>
      </c>
      <c r="K92" s="57">
        <v>2694860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15189931</v>
      </c>
      <c r="K93" s="57">
        <v>3091370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235</v>
      </c>
      <c r="B5" s="12"/>
      <c r="C5" s="12"/>
      <c r="D5" s="17" t="s">
        <v>236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-8711</v>
      </c>
      <c r="K32" s="57">
        <v>31289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-8711</v>
      </c>
      <c r="K33" s="67">
        <f>SUM(K30:K32)</f>
        <v>31289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25434447</v>
      </c>
      <c r="K84" s="57">
        <v>25434447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25434447</v>
      </c>
      <c r="K85" s="67">
        <f>SUM(K82:K84)</f>
        <v>25434447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16811310</v>
      </c>
      <c r="K93" s="57">
        <v>16811310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238</v>
      </c>
      <c r="B5" s="12"/>
      <c r="C5" s="12"/>
      <c r="D5" s="17" t="s">
        <v>239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57561248</v>
      </c>
      <c r="K15" s="1">
        <v>54631301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384427385</v>
      </c>
      <c r="K17" s="1">
        <v>377462063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192117297</v>
      </c>
      <c r="K18" s="1">
        <v>169177373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397311937</v>
      </c>
      <c r="K21" s="1">
        <v>351943079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299246394</v>
      </c>
      <c r="K22" s="1">
        <v>290227842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1330664261</v>
      </c>
      <c r="K30" s="67">
        <f>SUM(K14:K19,K21:K28)</f>
        <v>1243441658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71977510</v>
      </c>
      <c r="K32" s="57">
        <v>71977510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1402641771</v>
      </c>
      <c r="K33" s="67">
        <f>SUM(K30:K32)</f>
        <v>1315419168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7776281</v>
      </c>
      <c r="K40" s="1">
        <v>7776281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231990652</v>
      </c>
      <c r="K42" s="1">
        <v>231990652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71901050</v>
      </c>
      <c r="K43" s="1">
        <v>71901050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127358430</v>
      </c>
      <c r="K46" s="1">
        <v>127358430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158518520</v>
      </c>
      <c r="K47" s="1">
        <v>158518520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1830442</v>
      </c>
      <c r="K54" s="57">
        <v>1830442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599375375</v>
      </c>
      <c r="K56" s="67">
        <f>SUM(K39:K44,K46:K54)</f>
        <v>599375375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38168562</v>
      </c>
      <c r="K58" s="57">
        <v>38168562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637543937</v>
      </c>
      <c r="K59" s="67">
        <f>SUM(K56:K58)</f>
        <v>637543937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21579509</v>
      </c>
      <c r="K66" s="1">
        <v>21579509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53844091</v>
      </c>
      <c r="K68" s="1">
        <v>53761738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56859237</v>
      </c>
      <c r="K69" s="1">
        <v>49477174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158886471</v>
      </c>
      <c r="K72" s="1">
        <v>140752489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89594183</v>
      </c>
      <c r="K73" s="1">
        <v>88167665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9577236</v>
      </c>
      <c r="K80" s="57">
        <v>9577236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390340727</v>
      </c>
      <c r="K82" s="67">
        <f>SUM(K65:K70,K72:K80)</f>
        <v>363315811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390340727</v>
      </c>
      <c r="K85" s="67">
        <f>SUM(K82:K84)</f>
        <v>363315811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581612734</v>
      </c>
      <c r="K90" s="57">
        <v>581612734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483926532</v>
      </c>
      <c r="K92" s="57">
        <v>483926532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1758468683</v>
      </c>
      <c r="K93" s="57">
        <v>1758468683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241</v>
      </c>
      <c r="B5" s="12"/>
      <c r="C5" s="12"/>
      <c r="D5" s="17" t="s">
        <v>242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18760827</v>
      </c>
      <c r="K15" s="1">
        <v>16153931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98392998</v>
      </c>
      <c r="K17" s="1">
        <v>98025529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57622867</v>
      </c>
      <c r="K18" s="1">
        <v>49964419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83977998</v>
      </c>
      <c r="K21" s="1">
        <v>67088536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104192087</v>
      </c>
      <c r="K22" s="1">
        <v>100878006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362946777</v>
      </c>
      <c r="K30" s="67">
        <f>SUM(K14:K19,K21:K28)</f>
        <v>332110421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25918801</v>
      </c>
      <c r="K32" s="57">
        <v>25918801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388865578</v>
      </c>
      <c r="K33" s="67">
        <f>SUM(K30:K32)</f>
        <v>358029222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2559835</v>
      </c>
      <c r="K40" s="1">
        <v>2559835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51438481</v>
      </c>
      <c r="K42" s="1">
        <v>51438481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13687401</v>
      </c>
      <c r="K43" s="1">
        <v>13687401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19083816</v>
      </c>
      <c r="K46" s="1">
        <v>19083816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28822670</v>
      </c>
      <c r="K47" s="1">
        <v>28822670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115592203</v>
      </c>
      <c r="K56" s="67">
        <f>SUM(K39:K44,K46:K54)</f>
        <v>115592203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2556379</v>
      </c>
      <c r="K58" s="57">
        <v>2556379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118148582</v>
      </c>
      <c r="K59" s="67">
        <f>SUM(K56:K58)</f>
        <v>118148582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10646090</v>
      </c>
      <c r="K66" s="1">
        <v>9162335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13885225</v>
      </c>
      <c r="K68" s="1">
        <v>13885225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14315682</v>
      </c>
      <c r="K69" s="1">
        <v>10779802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11560155</v>
      </c>
      <c r="K72" s="1">
        <v>11560155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27751370</v>
      </c>
      <c r="K73" s="1">
        <v>27751370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3374645</v>
      </c>
      <c r="K80" s="57">
        <v>3374645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81533167</v>
      </c>
      <c r="K82" s="67">
        <f>SUM(K65:K70,K72:K80)</f>
        <v>76513532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11641048</v>
      </c>
      <c r="K84" s="57">
        <v>11641048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93174215</v>
      </c>
      <c r="K85" s="67">
        <f>SUM(K82:K84)</f>
        <v>88154580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162763653</v>
      </c>
      <c r="K90" s="57">
        <v>162763653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148527127</v>
      </c>
      <c r="K92" s="57">
        <v>139931932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665181124</v>
      </c>
      <c r="K93" s="57">
        <v>464361208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244</v>
      </c>
      <c r="B5" s="12"/>
      <c r="C5" s="12"/>
      <c r="D5" s="17" t="s">
        <v>245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56596787</v>
      </c>
      <c r="K15" s="1">
        <v>54499991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367836477</v>
      </c>
      <c r="K17" s="1">
        <v>365370036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210785237</v>
      </c>
      <c r="K18" s="1">
        <v>177360551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355551842</v>
      </c>
      <c r="K21" s="1">
        <v>318512215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340011288</v>
      </c>
      <c r="K22" s="1">
        <v>321736688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1330781631</v>
      </c>
      <c r="K30" s="67">
        <f>SUM(K14:K19,K21:K28)</f>
        <v>1237479481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87133701</v>
      </c>
      <c r="K32" s="57">
        <v>87133701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1417915332</v>
      </c>
      <c r="K33" s="67">
        <f>SUM(K30:K32)</f>
        <v>1324613182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5517337</v>
      </c>
      <c r="K40" s="1">
        <v>5517337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204985886</v>
      </c>
      <c r="K42" s="1">
        <v>203350703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48337212</v>
      </c>
      <c r="K43" s="1">
        <v>48337212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73614983</v>
      </c>
      <c r="K46" s="1">
        <v>73614983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100031451</v>
      </c>
      <c r="K47" s="1">
        <v>100031451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432486869</v>
      </c>
      <c r="K56" s="67">
        <f>SUM(K39:K44,K46:K54)</f>
        <v>430851686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6407128</v>
      </c>
      <c r="K58" s="57">
        <v>6407128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438893997</v>
      </c>
      <c r="K59" s="67">
        <f>SUM(K56:K58)</f>
        <v>437258814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19755675</v>
      </c>
      <c r="K66" s="1">
        <v>19755675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58488624</v>
      </c>
      <c r="K68" s="1">
        <v>58098329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48894010</v>
      </c>
      <c r="K69" s="1">
        <v>33337639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121588952</v>
      </c>
      <c r="K72" s="1">
        <v>118146963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120080941</v>
      </c>
      <c r="K73" s="1">
        <v>120080941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14831514</v>
      </c>
      <c r="K80" s="57">
        <v>14831514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383639716</v>
      </c>
      <c r="K82" s="67">
        <f>SUM(K65:K70,K72:K80)</f>
        <v>364251061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39797955</v>
      </c>
      <c r="K84" s="57">
        <v>39797955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423437671</v>
      </c>
      <c r="K85" s="67">
        <f>SUM(K82:K84)</f>
        <v>404049016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619422467</v>
      </c>
      <c r="K90" s="57">
        <v>619422467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511077553</v>
      </c>
      <c r="K92" s="57">
        <v>479369747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1968909050</v>
      </c>
      <c r="K93" s="57">
        <v>1585719961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247</v>
      </c>
      <c r="B5" s="12"/>
      <c r="C5" s="12"/>
      <c r="D5" s="17" t="s">
        <v>248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12465016</v>
      </c>
      <c r="K15" s="1">
        <v>11529230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54975946</v>
      </c>
      <c r="K17" s="1">
        <v>54375467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38009047</v>
      </c>
      <c r="K18" s="1">
        <v>32538464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70506545</v>
      </c>
      <c r="K21" s="1">
        <v>58764907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56265517</v>
      </c>
      <c r="K22" s="1">
        <v>54934851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232222071</v>
      </c>
      <c r="K30" s="67">
        <f>SUM(K14:K19,K21:K28)</f>
        <v>212142919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20242817</v>
      </c>
      <c r="K32" s="57">
        <v>20242817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252464888</v>
      </c>
      <c r="K33" s="67">
        <f>SUM(K30:K32)</f>
        <v>232385736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1255479</v>
      </c>
      <c r="K40" s="1">
        <v>1255479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22800481</v>
      </c>
      <c r="K42" s="1">
        <v>22800481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7313846</v>
      </c>
      <c r="K43" s="1">
        <v>7313846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21073482</v>
      </c>
      <c r="K46" s="1">
        <v>21073482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17369671</v>
      </c>
      <c r="K47" s="1">
        <v>17369671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69812959</v>
      </c>
      <c r="K56" s="67">
        <f>SUM(K39:K44,K46:K54)</f>
        <v>69812959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1988491</v>
      </c>
      <c r="K58" s="57">
        <v>1988491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71801450</v>
      </c>
      <c r="K59" s="67">
        <f>SUM(K56:K58)</f>
        <v>71801450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6414053</v>
      </c>
      <c r="K66" s="1">
        <v>5683775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6604954</v>
      </c>
      <c r="K68" s="1">
        <v>6613674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10202935</v>
      </c>
      <c r="K69" s="1">
        <v>7592380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7790737</v>
      </c>
      <c r="K72" s="1">
        <v>7790737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7018028</v>
      </c>
      <c r="K73" s="1">
        <v>6423138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1436829</v>
      </c>
      <c r="K80" s="57">
        <v>1436829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39467536</v>
      </c>
      <c r="K82" s="67">
        <f>SUM(K65:K70,K72:K80)</f>
        <v>35540533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9599624</v>
      </c>
      <c r="K84" s="57">
        <v>9599624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49067160</v>
      </c>
      <c r="K85" s="67">
        <f>SUM(K82:K84)</f>
        <v>45140157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116762491</v>
      </c>
      <c r="K90" s="57">
        <v>116762491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104548686</v>
      </c>
      <c r="K92" s="57">
        <v>86802385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393278043</v>
      </c>
      <c r="K93" s="57">
        <v>257204786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250</v>
      </c>
      <c r="B5" s="12"/>
      <c r="C5" s="12"/>
      <c r="D5" s="17" t="s">
        <v>251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22885753</v>
      </c>
      <c r="K15" s="1">
        <v>21280396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139728999</v>
      </c>
      <c r="K17" s="1">
        <v>139385131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86499162</v>
      </c>
      <c r="K18" s="1">
        <v>78454554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132234106</v>
      </c>
      <c r="K21" s="1">
        <v>118767726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126878187</v>
      </c>
      <c r="K22" s="1">
        <v>125063821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508226207</v>
      </c>
      <c r="K30" s="67">
        <f>SUM(K14:K19,K21:K28)</f>
        <v>482951628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27159217</v>
      </c>
      <c r="K32" s="57">
        <v>23353536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535385424</v>
      </c>
      <c r="K33" s="67">
        <f>SUM(K30:K32)</f>
        <v>506305164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2803673</v>
      </c>
      <c r="K40" s="1">
        <v>2803673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84629593</v>
      </c>
      <c r="K42" s="1">
        <v>84629593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24354980</v>
      </c>
      <c r="K43" s="1">
        <v>24354980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33280736</v>
      </c>
      <c r="K46" s="1">
        <v>33280736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38736931</v>
      </c>
      <c r="K47" s="1">
        <v>38736931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183805913</v>
      </c>
      <c r="K56" s="67">
        <f>SUM(K39:K44,K46:K54)</f>
        <v>183805913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3266450</v>
      </c>
      <c r="K58" s="57">
        <v>3266450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187072363</v>
      </c>
      <c r="K59" s="67">
        <f>SUM(K56:K58)</f>
        <v>187072363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8245322</v>
      </c>
      <c r="K66" s="1">
        <v>8242880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21676513</v>
      </c>
      <c r="K68" s="1">
        <v>21676513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25077729</v>
      </c>
      <c r="K69" s="1">
        <v>3565128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33187142</v>
      </c>
      <c r="K72" s="1">
        <v>33187142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39793322</v>
      </c>
      <c r="K73" s="1">
        <v>38488277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8140021</v>
      </c>
      <c r="K80" s="57">
        <v>8140021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136120049</v>
      </c>
      <c r="K82" s="67">
        <f>SUM(K65:K70,K72:K80)</f>
        <v>113299961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17622108</v>
      </c>
      <c r="K84" s="57">
        <v>17622108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153742157</v>
      </c>
      <c r="K85" s="67">
        <f>SUM(K82:K84)</f>
        <v>130922069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229766487</v>
      </c>
      <c r="K90" s="57">
        <v>229766487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254132541</v>
      </c>
      <c r="K92" s="57">
        <v>205740817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1242885970</v>
      </c>
      <c r="K93" s="57">
        <v>691020510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39755000</v>
      </c>
      <c r="K32" s="57">
        <v>39755000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39755000</v>
      </c>
      <c r="K33" s="67">
        <f>SUM(K30:K32)</f>
        <v>39755000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6679000</v>
      </c>
      <c r="K58" s="57">
        <v>6679000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6679000</v>
      </c>
      <c r="K59" s="67">
        <f>SUM(K56:K58)</f>
        <v>6679000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5380000</v>
      </c>
      <c r="K84" s="57">
        <v>5380000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5380000</v>
      </c>
      <c r="K85" s="67">
        <f>SUM(K82:K84)</f>
        <v>5380000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13835000</v>
      </c>
      <c r="K90" s="57">
        <v>13835000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7906000</v>
      </c>
      <c r="K92" s="57">
        <v>7906000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10003000</v>
      </c>
      <c r="K93" s="57">
        <v>10003000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253</v>
      </c>
      <c r="B5" s="12"/>
      <c r="C5" s="12"/>
      <c r="D5" s="17" t="s">
        <v>254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25857821</v>
      </c>
      <c r="K15" s="1">
        <v>23574155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143952952</v>
      </c>
      <c r="K17" s="1">
        <v>143640727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92066128</v>
      </c>
      <c r="K18" s="1">
        <v>80725179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145681834</v>
      </c>
      <c r="K21" s="1">
        <v>121175329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134822824</v>
      </c>
      <c r="K22" s="1">
        <v>130207308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542381559</v>
      </c>
      <c r="K30" s="67">
        <f>SUM(K14:K19,K21:K28)</f>
        <v>499322698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36366942</v>
      </c>
      <c r="K32" s="57">
        <v>36366942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578748501</v>
      </c>
      <c r="K33" s="67">
        <f>SUM(K30:K32)</f>
        <v>535689640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2684163</v>
      </c>
      <c r="K40" s="1">
        <v>2684163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80313129</v>
      </c>
      <c r="K42" s="1">
        <v>80313129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21711270</v>
      </c>
      <c r="K43" s="1">
        <v>21711270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25864097</v>
      </c>
      <c r="K46" s="1">
        <v>25864097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49591800</v>
      </c>
      <c r="K47" s="1">
        <v>49591800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180164459</v>
      </c>
      <c r="K56" s="67">
        <f>SUM(K39:K44,K46:K54)</f>
        <v>180164459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3302000</v>
      </c>
      <c r="K58" s="57">
        <v>3302000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183466459</v>
      </c>
      <c r="K59" s="67">
        <f>SUM(K56:K58)</f>
        <v>183466459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10031423</v>
      </c>
      <c r="K66" s="1">
        <v>10031423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18342243</v>
      </c>
      <c r="K68" s="1">
        <v>18342243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35201019</v>
      </c>
      <c r="K69" s="1">
        <v>21259648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29443356</v>
      </c>
      <c r="K72" s="1">
        <v>28153299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28582408</v>
      </c>
      <c r="K73" s="1">
        <v>28552848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3754714</v>
      </c>
      <c r="K80" s="57">
        <v>3754714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125355163</v>
      </c>
      <c r="K82" s="67">
        <f>SUM(K65:K70,K72:K80)</f>
        <v>110094175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21298342</v>
      </c>
      <c r="K84" s="57">
        <v>21298342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146653505</v>
      </c>
      <c r="K85" s="67">
        <f>SUM(K82:K84)</f>
        <v>131392517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242809303</v>
      </c>
      <c r="K90" s="57">
        <v>242809303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258002614</v>
      </c>
      <c r="K92" s="57">
        <v>210076831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889983062</v>
      </c>
      <c r="K93" s="57">
        <v>714066673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256</v>
      </c>
      <c r="B5" s="12"/>
      <c r="C5" s="12"/>
      <c r="D5" s="17" t="s">
        <v>257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68965948</v>
      </c>
      <c r="K15" s="1">
        <v>67693104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398298542</v>
      </c>
      <c r="K17" s="1">
        <v>389521039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222974279</v>
      </c>
      <c r="K18" s="1">
        <v>210671970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489391940</v>
      </c>
      <c r="K21" s="1">
        <v>445304452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380881059</v>
      </c>
      <c r="K22" s="1">
        <v>366069100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1560511768</v>
      </c>
      <c r="K30" s="67">
        <f>SUM(K14:K19,K21:K28)</f>
        <v>1479259665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91484924</v>
      </c>
      <c r="K32" s="57">
        <v>91484924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1651996692</v>
      </c>
      <c r="K33" s="67">
        <f>SUM(K30:K32)</f>
        <v>1570744589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6927021</v>
      </c>
      <c r="K40" s="1">
        <v>6927021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195061997</v>
      </c>
      <c r="K42" s="1">
        <v>194678405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72028245</v>
      </c>
      <c r="K43" s="1">
        <v>72028245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119168615</v>
      </c>
      <c r="K46" s="1">
        <v>119168615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198175419</v>
      </c>
      <c r="K47" s="1">
        <v>198175419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591361297</v>
      </c>
      <c r="K56" s="67">
        <f>SUM(K39:K44,K46:K54)</f>
        <v>590977705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62741017</v>
      </c>
      <c r="K58" s="57">
        <v>62741017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654102314</v>
      </c>
      <c r="K59" s="67">
        <f>SUM(K56:K58)</f>
        <v>653718722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23049568</v>
      </c>
      <c r="K66" s="1">
        <v>23049568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48114142</v>
      </c>
      <c r="K68" s="1">
        <v>48114587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80613410</v>
      </c>
      <c r="K69" s="1">
        <v>63381004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220283418</v>
      </c>
      <c r="K72" s="1">
        <v>196097834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95391050</v>
      </c>
      <c r="K73" s="1">
        <v>94519646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2167261</v>
      </c>
      <c r="K80" s="57">
        <v>2167261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469618849</v>
      </c>
      <c r="K82" s="67">
        <f>SUM(K65:K70,K72:K80)</f>
        <v>427329900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469618849</v>
      </c>
      <c r="K85" s="67">
        <f>SUM(K82:K84)</f>
        <v>427329900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668108521</v>
      </c>
      <c r="K90" s="57">
        <v>668108521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552187122</v>
      </c>
      <c r="K92" s="57">
        <v>490697944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1906437387</v>
      </c>
      <c r="K93" s="57">
        <v>1693771152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259</v>
      </c>
      <c r="B5" s="12"/>
      <c r="C5" s="12"/>
      <c r="D5" s="17" t="s">
        <v>260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36382399</v>
      </c>
      <c r="K15" s="1">
        <v>34179813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206988989</v>
      </c>
      <c r="K17" s="1">
        <v>206114504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117102554</v>
      </c>
      <c r="K18" s="1">
        <v>105853539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246707148</v>
      </c>
      <c r="K21" s="1">
        <v>205538536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173819893</v>
      </c>
      <c r="K22" s="1">
        <v>162520628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781000983</v>
      </c>
      <c r="K30" s="67">
        <f>SUM(K14:K19,K21:K28)</f>
        <v>714207020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46978187</v>
      </c>
      <c r="K32" s="57">
        <v>46978187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827979170</v>
      </c>
      <c r="K33" s="67">
        <f>SUM(K30:K32)</f>
        <v>761185207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3556534</v>
      </c>
      <c r="K40" s="1">
        <v>3556534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92018688</v>
      </c>
      <c r="K42" s="1">
        <v>92018688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33405478</v>
      </c>
      <c r="K43" s="1">
        <v>33405478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49311580</v>
      </c>
      <c r="K46" s="1">
        <v>49311580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68188959</v>
      </c>
      <c r="K47" s="1">
        <v>68188959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246481239</v>
      </c>
      <c r="K56" s="67">
        <f>SUM(K39:K44,K46:K54)</f>
        <v>246481239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6100891</v>
      </c>
      <c r="K58" s="57">
        <v>6100891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252582130</v>
      </c>
      <c r="K59" s="67">
        <f>SUM(K56:K58)</f>
        <v>252582130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11885522</v>
      </c>
      <c r="K66" s="1">
        <v>11885522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28097663</v>
      </c>
      <c r="K68" s="1">
        <v>27827107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26044047</v>
      </c>
      <c r="K69" s="1">
        <v>22761660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41359559</v>
      </c>
      <c r="K72" s="1">
        <v>38368010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47126115</v>
      </c>
      <c r="K73" s="1">
        <v>47027338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7082935</v>
      </c>
      <c r="K80" s="57">
        <v>7082935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161595841</v>
      </c>
      <c r="K82" s="67">
        <f>SUM(K65:K70,K72:K80)</f>
        <v>154952572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25374978</v>
      </c>
      <c r="K84" s="57">
        <v>25374978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186970819</v>
      </c>
      <c r="K85" s="67">
        <f>SUM(K82:K84)</f>
        <v>180327550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334118706</v>
      </c>
      <c r="K90" s="57">
        <v>334118706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347991099</v>
      </c>
      <c r="K92" s="57">
        <v>293035559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1064670235</v>
      </c>
      <c r="K93" s="57">
        <v>851678133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262</v>
      </c>
      <c r="B5" s="12"/>
      <c r="C5" s="12"/>
      <c r="D5" s="17" t="s">
        <v>263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19202000</v>
      </c>
      <c r="K15" s="1">
        <v>17700000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134842000</v>
      </c>
      <c r="K17" s="1">
        <v>133588000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69423000</v>
      </c>
      <c r="K18" s="1">
        <v>56475000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147172000</v>
      </c>
      <c r="K21" s="1">
        <v>115811000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103412000</v>
      </c>
      <c r="K22" s="1">
        <v>99999000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474051000</v>
      </c>
      <c r="K30" s="67">
        <f>SUM(K14:K19,K21:K28)</f>
        <v>423573000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35281000</v>
      </c>
      <c r="K32" s="57">
        <v>35281000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509332000</v>
      </c>
      <c r="K33" s="67">
        <f>SUM(K30:K32)</f>
        <v>458854000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1879000</v>
      </c>
      <c r="K40" s="1">
        <v>1879000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68656000</v>
      </c>
      <c r="K42" s="1">
        <v>68656000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16008000</v>
      </c>
      <c r="K43" s="1">
        <v>16008000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18902000</v>
      </c>
      <c r="K46" s="1">
        <v>18902000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32484000</v>
      </c>
      <c r="K47" s="1">
        <v>32484000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137929000</v>
      </c>
      <c r="K56" s="67">
        <f>SUM(K39:K44,K46:K54)</f>
        <v>137929000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3121000</v>
      </c>
      <c r="K58" s="57">
        <v>3121000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141050000</v>
      </c>
      <c r="K59" s="67">
        <f>SUM(K56:K58)</f>
        <v>141050000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8299000</v>
      </c>
      <c r="K66" s="1">
        <v>8116000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30601000</v>
      </c>
      <c r="K68" s="1">
        <v>27682000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25678000</v>
      </c>
      <c r="K69" s="1">
        <v>16097000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39673000</v>
      </c>
      <c r="K72" s="1">
        <v>39032000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20629000</v>
      </c>
      <c r="K73" s="1">
        <v>20629000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1354000</v>
      </c>
      <c r="K80" s="57">
        <v>1354000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126234000</v>
      </c>
      <c r="K82" s="67">
        <f>SUM(K65:K70,K72:K80)</f>
        <v>112910000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19086000</v>
      </c>
      <c r="K84" s="57">
        <v>19086000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145320000</v>
      </c>
      <c r="K85" s="67">
        <f>SUM(K82:K84)</f>
        <v>131996000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213127000</v>
      </c>
      <c r="K90" s="57">
        <v>213127000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242014000</v>
      </c>
      <c r="K92" s="57">
        <v>187262000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870540000</v>
      </c>
      <c r="K93" s="57">
        <v>646226000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265</v>
      </c>
      <c r="B5" s="12"/>
      <c r="C5" s="12"/>
      <c r="D5" s="17" t="s">
        <v>266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83203765</v>
      </c>
      <c r="K15" s="1">
        <v>80431503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316655271</v>
      </c>
      <c r="K17" s="1">
        <v>316030980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166022572</v>
      </c>
      <c r="K18" s="1">
        <v>151901799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372232425</v>
      </c>
      <c r="K21" s="1">
        <v>318215169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189163942</v>
      </c>
      <c r="K22" s="1">
        <v>184581377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32186418</v>
      </c>
      <c r="K24" s="1">
        <v>27830085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19583571</v>
      </c>
      <c r="K26" s="1">
        <v>17695667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1179047964</v>
      </c>
      <c r="K30" s="67">
        <f>SUM(K14:K19,K21:K28)</f>
        <v>1096686580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53358806</v>
      </c>
      <c r="K32" s="57">
        <v>53358806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1232406770</v>
      </c>
      <c r="K33" s="67">
        <f>SUM(K30:K32)</f>
        <v>1150045386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16853535</v>
      </c>
      <c r="K40" s="1">
        <v>16853535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176947489</v>
      </c>
      <c r="K42" s="1">
        <v>176947489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46396090</v>
      </c>
      <c r="K43" s="1">
        <v>46396090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131926176</v>
      </c>
      <c r="K46" s="1">
        <v>131926176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82023394</v>
      </c>
      <c r="K47" s="1">
        <v>82023394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7424909</v>
      </c>
      <c r="K49" s="1">
        <v>7424909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4642761</v>
      </c>
      <c r="K51" s="1">
        <v>4642761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466214354</v>
      </c>
      <c r="K56" s="67">
        <f>SUM(K39:K44,K46:K54)</f>
        <v>466214354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5959948</v>
      </c>
      <c r="K58" s="57">
        <v>5959948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472174302</v>
      </c>
      <c r="K59" s="67">
        <f>SUM(K56:K58)</f>
        <v>472174302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31403281</v>
      </c>
      <c r="K66" s="1">
        <v>30444622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46231914</v>
      </c>
      <c r="K68" s="1">
        <v>46231914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28196035</v>
      </c>
      <c r="K69" s="1">
        <v>23201672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223535834</v>
      </c>
      <c r="K72" s="1">
        <v>94804321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42850713</v>
      </c>
      <c r="K73" s="1">
        <v>42850713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11401550</v>
      </c>
      <c r="K75" s="1">
        <v>5138254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5133131</v>
      </c>
      <c r="K77" s="1">
        <v>2878750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13852585</v>
      </c>
      <c r="K80" s="57">
        <v>13852585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402605043</v>
      </c>
      <c r="K82" s="67">
        <f>SUM(K65:K70,K72:K80)</f>
        <v>259402831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36110946</v>
      </c>
      <c r="K84" s="57">
        <v>36110946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438715989</v>
      </c>
      <c r="K85" s="67">
        <f>SUM(K82:K84)</f>
        <v>295513777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268</v>
      </c>
      <c r="B5" s="12"/>
      <c r="C5" s="12"/>
      <c r="D5" s="17" t="s">
        <v>269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36959977</v>
      </c>
      <c r="K15" s="1">
        <v>33585032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211331054</v>
      </c>
      <c r="K17" s="1">
        <v>209244210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126399077</v>
      </c>
      <c r="K18" s="1">
        <v>108024367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229175276</v>
      </c>
      <c r="K21" s="1">
        <v>195288392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210337225</v>
      </c>
      <c r="K22" s="1">
        <v>204548182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814202609</v>
      </c>
      <c r="K30" s="67">
        <f>SUM(K14:K19,K21:K28)</f>
        <v>750690183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54075966</v>
      </c>
      <c r="K32" s="57">
        <v>54075966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868278575</v>
      </c>
      <c r="K33" s="67">
        <f>SUM(K30:K32)</f>
        <v>804766149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3687427</v>
      </c>
      <c r="K40" s="1">
        <v>3687427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131260721</v>
      </c>
      <c r="K42" s="1">
        <v>129933198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28574308</v>
      </c>
      <c r="K43" s="1">
        <v>26211747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93803598</v>
      </c>
      <c r="K46" s="1">
        <v>71083592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61737589</v>
      </c>
      <c r="K47" s="1">
        <v>61737589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319063643</v>
      </c>
      <c r="K56" s="67">
        <f>SUM(K39:K44,K46:K54)</f>
        <v>292653553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319063643</v>
      </c>
      <c r="K59" s="67">
        <f>SUM(K56:K58)</f>
        <v>292653553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11373045</v>
      </c>
      <c r="K66" s="1">
        <v>11373045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30919166</v>
      </c>
      <c r="K68" s="1">
        <v>31166782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29122263</v>
      </c>
      <c r="K69" s="1">
        <v>22143647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85250112</v>
      </c>
      <c r="K72" s="1">
        <v>60345269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51186626</v>
      </c>
      <c r="K73" s="1">
        <v>51126940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-878339</v>
      </c>
      <c r="K80" s="57">
        <v>-878339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206972873</v>
      </c>
      <c r="K82" s="67">
        <f>SUM(K65:K70,K72:K80)</f>
        <v>175277344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26395465</v>
      </c>
      <c r="K84" s="57">
        <v>26395465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233368338</v>
      </c>
      <c r="K85" s="67">
        <f>SUM(K82:K84)</f>
        <v>201672809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338983753</v>
      </c>
      <c r="K90" s="57">
        <v>338983753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389664325</v>
      </c>
      <c r="K92" s="57">
        <v>277143367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1075243072</v>
      </c>
      <c r="K93" s="57">
        <v>842861193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271</v>
      </c>
      <c r="B5" s="12"/>
      <c r="C5" s="12"/>
      <c r="D5" s="17" t="s">
        <v>272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22214687</v>
      </c>
      <c r="K15" s="1">
        <v>20389168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153417035</v>
      </c>
      <c r="K17" s="1">
        <v>151982404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88682692</v>
      </c>
      <c r="K18" s="1">
        <v>77952720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188908211</v>
      </c>
      <c r="K21" s="1">
        <v>158516047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107156333</v>
      </c>
      <c r="K22" s="1">
        <v>104600738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560378958</v>
      </c>
      <c r="K30" s="67">
        <f>SUM(K14:K19,K21:K28)</f>
        <v>513441077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33472186</v>
      </c>
      <c r="K32" s="57">
        <v>33472186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593851144</v>
      </c>
      <c r="K33" s="67">
        <f>SUM(K30:K32)</f>
        <v>546913263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1860906</v>
      </c>
      <c r="K40" s="1">
        <v>1860906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80854083</v>
      </c>
      <c r="K42" s="1">
        <v>80854083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17602716</v>
      </c>
      <c r="K43" s="1">
        <v>17602716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34824013</v>
      </c>
      <c r="K46" s="1">
        <v>34824013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38190485</v>
      </c>
      <c r="K47" s="1">
        <v>38190485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173332203</v>
      </c>
      <c r="K56" s="67">
        <f>SUM(K39:K44,K46:K54)</f>
        <v>173332203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3560693</v>
      </c>
      <c r="K58" s="57">
        <v>3560693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176892896</v>
      </c>
      <c r="K59" s="67">
        <f>SUM(K56:K58)</f>
        <v>176892896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5967289</v>
      </c>
      <c r="K66" s="1">
        <v>5955661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21089149</v>
      </c>
      <c r="K68" s="1">
        <v>20660582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28189178</v>
      </c>
      <c r="K69" s="1">
        <v>20289686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27436523</v>
      </c>
      <c r="K72" s="1">
        <v>27284735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27713001</v>
      </c>
      <c r="K73" s="1">
        <v>27706871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-3595323</v>
      </c>
      <c r="K80" s="57">
        <v>-3595323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106799817</v>
      </c>
      <c r="K82" s="67">
        <f>SUM(K65:K70,K72:K80)</f>
        <v>98302212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15289244</v>
      </c>
      <c r="K84" s="57">
        <v>15289244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122089061</v>
      </c>
      <c r="K85" s="67">
        <f>SUM(K82:K84)</f>
        <v>113591456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256982021</v>
      </c>
      <c r="K90" s="57">
        <v>256982021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217017183</v>
      </c>
      <c r="K92" s="57">
        <v>203719538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716988041</v>
      </c>
      <c r="K93" s="57">
        <v>556874491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274</v>
      </c>
      <c r="B5" s="12"/>
      <c r="C5" s="12"/>
      <c r="D5" s="17" t="s">
        <v>275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11739160</v>
      </c>
      <c r="K15" s="1">
        <v>10244486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111636899</v>
      </c>
      <c r="K17" s="1">
        <v>110769422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47087724</v>
      </c>
      <c r="K18" s="1">
        <v>33953783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132177973</v>
      </c>
      <c r="K21" s="1">
        <v>108841054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120173741</v>
      </c>
      <c r="K22" s="1">
        <v>117704600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422815497</v>
      </c>
      <c r="K30" s="67">
        <f>SUM(K14:K19,K21:K28)</f>
        <v>381513345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28807085</v>
      </c>
      <c r="K32" s="57">
        <v>28807085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451622582</v>
      </c>
      <c r="K33" s="67">
        <f>SUM(K30:K32)</f>
        <v>410320430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1185688</v>
      </c>
      <c r="K40" s="1">
        <v>1185688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42007787</v>
      </c>
      <c r="K42" s="1">
        <v>41698699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16625488</v>
      </c>
      <c r="K43" s="1">
        <v>16625488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21842443</v>
      </c>
      <c r="K46" s="1">
        <v>21557450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47617067</v>
      </c>
      <c r="K47" s="1">
        <v>47089413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129278473</v>
      </c>
      <c r="K56" s="67">
        <f>SUM(K39:K44,K46:K54)</f>
        <v>128156738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2816268</v>
      </c>
      <c r="K58" s="57">
        <v>2816268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132094741</v>
      </c>
      <c r="K59" s="67">
        <f>SUM(K56:K58)</f>
        <v>130973006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2569587</v>
      </c>
      <c r="K66" s="1">
        <v>2569587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11617908</v>
      </c>
      <c r="K68" s="1">
        <v>11617908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21913079</v>
      </c>
      <c r="K69" s="1">
        <v>11969998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36663449</v>
      </c>
      <c r="K72" s="1">
        <v>23528610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36595063</v>
      </c>
      <c r="K73" s="1">
        <v>34920241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-1000052</v>
      </c>
      <c r="K80" s="57">
        <v>-1000052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108359034</v>
      </c>
      <c r="K82" s="67">
        <f>SUM(K65:K70,K72:K80)</f>
        <v>83606292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14840262</v>
      </c>
      <c r="K84" s="57">
        <v>14840262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123199296</v>
      </c>
      <c r="K85" s="67">
        <f>SUM(K82:K84)</f>
        <v>98446554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181879491</v>
      </c>
      <c r="K90" s="57">
        <v>181879491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159472947</v>
      </c>
      <c r="K92" s="57">
        <v>147457256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634623729</v>
      </c>
      <c r="K93" s="57">
        <v>445433495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277</v>
      </c>
      <c r="B5" s="12"/>
      <c r="C5" s="12"/>
      <c r="D5" s="17" t="s">
        <v>278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754570000</v>
      </c>
      <c r="K14" s="1">
        <v>754570000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338853000</v>
      </c>
      <c r="K15" s="1">
        <v>336506000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145250000</v>
      </c>
      <c r="K17" s="1">
        <v>109885000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40211000</v>
      </c>
      <c r="K18" s="1">
        <v>35910000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116569000</v>
      </c>
      <c r="K19" s="1">
        <v>110096000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87671000</v>
      </c>
      <c r="K21" s="1">
        <v>60122000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167700000</v>
      </c>
      <c r="K24" s="1">
        <v>158258000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7283000</v>
      </c>
      <c r="K25" s="1">
        <v>1466000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2015000</v>
      </c>
      <c r="K26" s="1">
        <v>1870000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1660122000</v>
      </c>
      <c r="K30" s="67">
        <f>SUM(K14:K19,K21:K28)</f>
        <v>1568683000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9027000</v>
      </c>
      <c r="K31" s="57">
        <v>4718000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2015469000</v>
      </c>
      <c r="K32" s="57">
        <v>517174000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3684618000</v>
      </c>
      <c r="K33" s="67">
        <f>SUM(K30:K32)</f>
        <v>2090575000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445249000</v>
      </c>
      <c r="K39" s="1">
        <v>445249000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58427000</v>
      </c>
      <c r="K40" s="1">
        <v>58427000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90771000</v>
      </c>
      <c r="K42" s="1">
        <v>79662000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17983000</v>
      </c>
      <c r="K43" s="1">
        <v>17983000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38477000</v>
      </c>
      <c r="K44" s="1">
        <v>38477000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18915000</v>
      </c>
      <c r="K46" s="1">
        <v>17630000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7906000</v>
      </c>
      <c r="K49" s="1">
        <v>7906000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525000</v>
      </c>
      <c r="K51" s="1">
        <v>525000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678253000</v>
      </c>
      <c r="K56" s="67">
        <f>SUM(K39:K44,K46:K54)</f>
        <v>665859000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666000</v>
      </c>
      <c r="K57" s="57">
        <v>666000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202563000</v>
      </c>
      <c r="K58" s="57">
        <v>96294000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881482000</v>
      </c>
      <c r="K59" s="67">
        <f>SUM(K56:K58)</f>
        <v>762819000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57829000</v>
      </c>
      <c r="K65" s="1">
        <v>57829000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162772000</v>
      </c>
      <c r="K66" s="1">
        <v>162772000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29942000</v>
      </c>
      <c r="K68" s="1">
        <v>27176000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49003000</v>
      </c>
      <c r="K69" s="1">
        <v>17667000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18684000</v>
      </c>
      <c r="K70" s="1">
        <v>19007000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20046000</v>
      </c>
      <c r="K72" s="1">
        <v>17246000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55652000</v>
      </c>
      <c r="K75" s="1">
        <v>55487000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4414000</v>
      </c>
      <c r="K77" s="1">
        <v>4414000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39978000</v>
      </c>
      <c r="K80" s="57">
        <v>9996705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438320000</v>
      </c>
      <c r="K82" s="67">
        <f>SUM(K65:K70,K72:K80)</f>
        <v>371594705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5000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950985000</v>
      </c>
      <c r="K84" s="57">
        <v>322745000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1389310000</v>
      </c>
      <c r="K85" s="67">
        <f>SUM(K82:K84)</f>
        <v>694339705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632628000</v>
      </c>
      <c r="K90" s="57">
        <v>508494000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750000</v>
      </c>
      <c r="K91" s="57">
        <v>750000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2015252000</v>
      </c>
      <c r="K92" s="57">
        <v>890561000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11582008000</v>
      </c>
      <c r="K93" s="57">
        <v>2329578000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280</v>
      </c>
      <c r="B5" s="12"/>
      <c r="C5" s="12"/>
      <c r="D5" s="17" t="s">
        <v>281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37469293</v>
      </c>
      <c r="K15" s="1">
        <v>35088305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204868877</v>
      </c>
      <c r="K17" s="1">
        <v>203381039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127250322</v>
      </c>
      <c r="K18" s="1">
        <v>115993381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256313233</v>
      </c>
      <c r="K21" s="1">
        <v>223337480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150155560</v>
      </c>
      <c r="K22" s="1">
        <v>145662411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776057285</v>
      </c>
      <c r="K30" s="67">
        <f>SUM(K14:K19,K21:K28)</f>
        <v>723462616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34943613</v>
      </c>
      <c r="K32" s="57">
        <v>34943613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811000898</v>
      </c>
      <c r="K33" s="67">
        <f>SUM(K30:K32)</f>
        <v>758406229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2915025</v>
      </c>
      <c r="K40" s="1">
        <v>2915025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103156772</v>
      </c>
      <c r="K42" s="1">
        <v>103156772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31645776</v>
      </c>
      <c r="K43" s="1">
        <v>31645776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83107129</v>
      </c>
      <c r="K46" s="1">
        <v>62799084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54486792</v>
      </c>
      <c r="K47" s="1">
        <v>54486792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275311494</v>
      </c>
      <c r="K56" s="67">
        <f>SUM(K39:K44,K46:K54)</f>
        <v>255003449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3864058</v>
      </c>
      <c r="K58" s="57">
        <v>3864058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279175552</v>
      </c>
      <c r="K59" s="67">
        <f>SUM(K56:K58)</f>
        <v>258867507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12556427</v>
      </c>
      <c r="K66" s="1">
        <v>12556427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26744913</v>
      </c>
      <c r="K68" s="1">
        <v>26411497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25343346</v>
      </c>
      <c r="K69" s="1">
        <v>24035305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93366059</v>
      </c>
      <c r="K72" s="1">
        <v>61046346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31478234</v>
      </c>
      <c r="K73" s="1">
        <v>31478234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8196867</v>
      </c>
      <c r="K80" s="57">
        <v>8196867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197685846</v>
      </c>
      <c r="K82" s="67">
        <f>SUM(K65:K70,K72:K80)</f>
        <v>163724676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23466471</v>
      </c>
      <c r="K84" s="57">
        <v>23466471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221152317</v>
      </c>
      <c r="K85" s="67">
        <f>SUM(K82:K84)</f>
        <v>187191147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335349264</v>
      </c>
      <c r="K90" s="57">
        <v>335349264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267805387</v>
      </c>
      <c r="K92" s="57">
        <v>267805387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1232344402</v>
      </c>
      <c r="K93" s="57">
        <v>950697814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121663820</v>
      </c>
      <c r="K21" s="1">
        <v>121351254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737325482</v>
      </c>
      <c r="K22" s="1">
        <v>708520788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858989302</v>
      </c>
      <c r="K30" s="67">
        <f>SUM(K14:K19,K21:K28)</f>
        <v>829872042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33032040</v>
      </c>
      <c r="K31" s="57">
        <v>33032040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292918584</v>
      </c>
      <c r="K32" s="57">
        <v>292918584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1184939926</v>
      </c>
      <c r="K33" s="67">
        <f>SUM(K30:K32)</f>
        <v>1155822666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973643</v>
      </c>
      <c r="K46" s="1">
        <v>973643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38805092</v>
      </c>
      <c r="K47" s="1">
        <v>35387706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39778735</v>
      </c>
      <c r="K56" s="67">
        <f>SUM(K39:K44,K46:K54)</f>
        <v>36361349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909226</v>
      </c>
      <c r="K57" s="57">
        <v>909226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26184932</v>
      </c>
      <c r="K58" s="57">
        <v>26184932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66872893</v>
      </c>
      <c r="K59" s="67">
        <f>SUM(K56:K58)</f>
        <v>63455507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592100</v>
      </c>
      <c r="K72" s="1">
        <v>592100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61917689</v>
      </c>
      <c r="K73" s="1">
        <v>44438384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62509789</v>
      </c>
      <c r="K82" s="67">
        <f>SUM(K65:K70,K72:K80)</f>
        <v>45030484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5130285</v>
      </c>
      <c r="K83" s="57">
        <v>5130285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8256039</v>
      </c>
      <c r="K84" s="57">
        <v>8256039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75896113</v>
      </c>
      <c r="K85" s="67">
        <f>SUM(K82:K84)</f>
        <v>58416808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388993029</v>
      </c>
      <c r="K90" s="57">
        <v>378786128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86984581</v>
      </c>
      <c r="K92" s="57">
        <v>79835180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47696452</v>
      </c>
      <c r="K93" s="57">
        <v>46138777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283</v>
      </c>
      <c r="B5" s="12"/>
      <c r="C5" s="12"/>
      <c r="D5" s="17" t="s">
        <v>284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113612223</v>
      </c>
      <c r="K15" s="1">
        <v>110412126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634590234</v>
      </c>
      <c r="K17" s="1">
        <v>629202382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388246403</v>
      </c>
      <c r="K18" s="1">
        <v>365341537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598586016</v>
      </c>
      <c r="K21" s="1">
        <v>492022655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650667566</v>
      </c>
      <c r="K22" s="1">
        <v>622016660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2385702442</v>
      </c>
      <c r="K30" s="67">
        <f>SUM(K14:K19,K21:K28)</f>
        <v>2218995360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107385770</v>
      </c>
      <c r="K32" s="57">
        <v>107385770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2493088212</v>
      </c>
      <c r="K33" s="67">
        <f>SUM(K30:K32)</f>
        <v>2326381130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11408108</v>
      </c>
      <c r="K40" s="1">
        <v>11408108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377959290</v>
      </c>
      <c r="K42" s="1">
        <v>371572837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113726660</v>
      </c>
      <c r="K43" s="1">
        <v>113726660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137574307</v>
      </c>
      <c r="K46" s="1">
        <v>137574307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253636852</v>
      </c>
      <c r="K47" s="1">
        <v>253636852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894305217</v>
      </c>
      <c r="K56" s="67">
        <f>SUM(K39:K44,K46:K54)</f>
        <v>887918764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12056066</v>
      </c>
      <c r="K58" s="57">
        <v>12056066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906361283</v>
      </c>
      <c r="K59" s="67">
        <f>SUM(K56:K58)</f>
        <v>899974830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34245888</v>
      </c>
      <c r="K66" s="1">
        <v>34245888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101682749</v>
      </c>
      <c r="K68" s="1">
        <v>101681921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140896074</v>
      </c>
      <c r="K69" s="1">
        <v>105605097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107988490</v>
      </c>
      <c r="K72" s="1">
        <v>103898169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165102841</v>
      </c>
      <c r="K73" s="1">
        <v>161821216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20644751</v>
      </c>
      <c r="K80" s="57">
        <v>20644751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570560793</v>
      </c>
      <c r="K82" s="67">
        <f>SUM(K65:K70,K72:K80)</f>
        <v>527897042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71497638</v>
      </c>
      <c r="K84" s="57">
        <v>71497638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642058431</v>
      </c>
      <c r="K85" s="67">
        <f>SUM(K82:K84)</f>
        <v>599394680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1029049916</v>
      </c>
      <c r="K90" s="57">
        <v>1029049916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752651271</v>
      </c>
      <c r="K92" s="57">
        <v>701399077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3267548259</v>
      </c>
      <c r="K93" s="57">
        <v>2645733725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286</v>
      </c>
      <c r="B5" s="12"/>
      <c r="C5" s="12"/>
      <c r="D5" s="17" t="s">
        <v>287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114937735</v>
      </c>
      <c r="K15" s="1">
        <v>105988279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461862381</v>
      </c>
      <c r="K17" s="1">
        <v>456022960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246553340</v>
      </c>
      <c r="K18" s="1">
        <v>223640807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589802186</v>
      </c>
      <c r="K21" s="1">
        <v>540493668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561416464</v>
      </c>
      <c r="K22" s="1">
        <v>551254760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1974572106</v>
      </c>
      <c r="K30" s="67">
        <f>SUM(K14:K19,K21:K28)</f>
        <v>1877400474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72599091</v>
      </c>
      <c r="K32" s="57">
        <v>72599091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2047171197</v>
      </c>
      <c r="K33" s="67">
        <f>SUM(K30:K32)</f>
        <v>1949999565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7881425</v>
      </c>
      <c r="K40" s="1">
        <v>7881425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243309365</v>
      </c>
      <c r="K42" s="1">
        <v>245655063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80952846</v>
      </c>
      <c r="K43" s="1">
        <v>80952846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130834280</v>
      </c>
      <c r="K46" s="1">
        <v>130834280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227673859</v>
      </c>
      <c r="K47" s="1">
        <v>227673859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690651775</v>
      </c>
      <c r="K56" s="67">
        <f>SUM(K39:K44,K46:K54)</f>
        <v>692997473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7349945</v>
      </c>
      <c r="K58" s="57">
        <v>7349945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698001720</v>
      </c>
      <c r="K59" s="67">
        <f>SUM(K56:K58)</f>
        <v>700347418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30202384</v>
      </c>
      <c r="K66" s="1">
        <v>30202384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61833253</v>
      </c>
      <c r="K68" s="1">
        <v>61833253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70235968</v>
      </c>
      <c r="K69" s="1">
        <v>68753798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187967365</v>
      </c>
      <c r="K72" s="1">
        <v>187001777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150960696</v>
      </c>
      <c r="K73" s="1">
        <v>150948612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1607015</v>
      </c>
      <c r="K80" s="57">
        <v>1607015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502806681</v>
      </c>
      <c r="K82" s="67">
        <f>SUM(K65:K70,K72:K80)</f>
        <v>500346839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39732142</v>
      </c>
      <c r="K84" s="57">
        <v>39732142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542538823</v>
      </c>
      <c r="K85" s="67">
        <f>SUM(K82:K84)</f>
        <v>540078981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889014107</v>
      </c>
      <c r="K90" s="57">
        <v>889014107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760698707</v>
      </c>
      <c r="K92" s="57">
        <v>707520864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1582094698</v>
      </c>
      <c r="K93" s="57">
        <v>1304733644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289</v>
      </c>
      <c r="B5" s="12"/>
      <c r="C5" s="12"/>
      <c r="D5" s="17" t="s">
        <v>290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23527588</v>
      </c>
      <c r="K15" s="1">
        <v>22495056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178062398</v>
      </c>
      <c r="K17" s="1">
        <v>172791182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97635799</v>
      </c>
      <c r="K18" s="1">
        <v>85509364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196446510</v>
      </c>
      <c r="K21" s="1">
        <v>166291604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133834347</v>
      </c>
      <c r="K22" s="1">
        <v>127297209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5422818</v>
      </c>
      <c r="K23" s="1">
        <v>5253544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634929460</v>
      </c>
      <c r="K30" s="67">
        <f>SUM(K14:K19,K21:K28)</f>
        <v>579637959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38614221</v>
      </c>
      <c r="K32" s="57">
        <v>38614221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673543681</v>
      </c>
      <c r="K33" s="67">
        <f>SUM(K30:K32)</f>
        <v>618252180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3603640</v>
      </c>
      <c r="K40" s="1">
        <v>3603640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115809023</v>
      </c>
      <c r="K42" s="1">
        <v>113455660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30134403</v>
      </c>
      <c r="K43" s="1">
        <v>30134403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50330348</v>
      </c>
      <c r="K46" s="1">
        <v>47311087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45754774</v>
      </c>
      <c r="K47" s="1">
        <v>45754774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2404077</v>
      </c>
      <c r="K48" s="1">
        <v>2404077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248036265</v>
      </c>
      <c r="K56" s="67">
        <f>SUM(K39:K44,K46:K54)</f>
        <v>242663641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3518380</v>
      </c>
      <c r="K58" s="57">
        <v>3518380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251554645</v>
      </c>
      <c r="K59" s="67">
        <f>SUM(K56:K58)</f>
        <v>246182021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9571351</v>
      </c>
      <c r="K66" s="1">
        <v>9571351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30678758</v>
      </c>
      <c r="K68" s="1">
        <v>30570349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36196040</v>
      </c>
      <c r="K69" s="1">
        <v>23734600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68651627</v>
      </c>
      <c r="K72" s="1">
        <v>62343475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64193209</v>
      </c>
      <c r="K73" s="1">
        <v>53868478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656458</v>
      </c>
      <c r="K74" s="1">
        <v>656458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4521339</v>
      </c>
      <c r="K80" s="57">
        <v>4521339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214468782</v>
      </c>
      <c r="K82" s="67">
        <f>SUM(K65:K70,K72:K80)</f>
        <v>185266050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26526869</v>
      </c>
      <c r="K84" s="57">
        <v>26526869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240995651</v>
      </c>
      <c r="K85" s="67">
        <f>SUM(K82:K84)</f>
        <v>211792919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276284211</v>
      </c>
      <c r="K90" s="57">
        <v>276284211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244590227</v>
      </c>
      <c r="K92" s="57">
        <v>222486356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931960615</v>
      </c>
      <c r="K93" s="57">
        <v>731821095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292</v>
      </c>
      <c r="B5" s="12"/>
      <c r="C5" s="12"/>
      <c r="D5" s="17" t="s">
        <v>293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36341566</v>
      </c>
      <c r="K15" s="1">
        <v>33176598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233739041</v>
      </c>
      <c r="K17" s="1">
        <v>229373658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127531747</v>
      </c>
      <c r="K18" s="1">
        <v>112393610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211389314</v>
      </c>
      <c r="K21" s="1">
        <v>187643072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227096089</v>
      </c>
      <c r="K22" s="1">
        <v>219732116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836097757</v>
      </c>
      <c r="K30" s="67">
        <f>SUM(K14:K19,K21:K28)</f>
        <v>782319054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41946672</v>
      </c>
      <c r="K32" s="57">
        <v>41946672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878044429</v>
      </c>
      <c r="K33" s="67">
        <f>SUM(K30:K32)</f>
        <v>824265726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3157822</v>
      </c>
      <c r="K40" s="1">
        <v>3157822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143040912</v>
      </c>
      <c r="K42" s="1">
        <v>135247345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34315796</v>
      </c>
      <c r="K43" s="1">
        <v>34315796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55868433</v>
      </c>
      <c r="K46" s="1">
        <v>51779486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108930063</v>
      </c>
      <c r="K47" s="1">
        <v>96462995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345313026</v>
      </c>
      <c r="K56" s="67">
        <f>SUM(K39:K44,K46:K54)</f>
        <v>320963444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3412820</v>
      </c>
      <c r="K58" s="57">
        <v>3412820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348725846</v>
      </c>
      <c r="K59" s="67">
        <f>SUM(K56:K58)</f>
        <v>324376264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25152943</v>
      </c>
      <c r="K66" s="1">
        <v>19830227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34677279</v>
      </c>
      <c r="K68" s="1">
        <v>35017208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32598264</v>
      </c>
      <c r="K69" s="1">
        <v>12857426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68458388</v>
      </c>
      <c r="K72" s="1">
        <v>61484705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58811058</v>
      </c>
      <c r="K73" s="1">
        <v>58318667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7594633</v>
      </c>
      <c r="K80" s="57">
        <v>7594633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227292565</v>
      </c>
      <c r="K82" s="67">
        <f>SUM(K65:K70,K72:K80)</f>
        <v>195102866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27789138</v>
      </c>
      <c r="K84" s="57">
        <v>27789138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255081703</v>
      </c>
      <c r="K85" s="67">
        <f>SUM(K82:K84)</f>
        <v>222892004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391130872</v>
      </c>
      <c r="K90" s="57">
        <v>391130872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416338152</v>
      </c>
      <c r="K92" s="57">
        <v>305635337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1285342007</v>
      </c>
      <c r="K93" s="57">
        <v>995427015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295</v>
      </c>
      <c r="B5" s="12"/>
      <c r="C5" s="12"/>
      <c r="D5" s="17" t="s">
        <v>296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21916913</v>
      </c>
      <c r="K15" s="1">
        <v>20336554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178882196</v>
      </c>
      <c r="K17" s="1">
        <v>175629607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106181898</v>
      </c>
      <c r="K18" s="1">
        <v>93863706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197916583</v>
      </c>
      <c r="K21" s="1">
        <v>170610976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127349423</v>
      </c>
      <c r="K22" s="1">
        <v>121942625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632247013</v>
      </c>
      <c r="K30" s="67">
        <f>SUM(K14:K19,K21:K28)</f>
        <v>582383468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46272759</v>
      </c>
      <c r="K32" s="57">
        <v>46078057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678519772</v>
      </c>
      <c r="K33" s="67">
        <f>SUM(K30:K32)</f>
        <v>628461525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2585419</v>
      </c>
      <c r="K40" s="1">
        <v>2585419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108460489</v>
      </c>
      <c r="K42" s="1">
        <v>107751489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26708237</v>
      </c>
      <c r="K43" s="1">
        <v>26708237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53038260</v>
      </c>
      <c r="K46" s="1">
        <v>53038260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40000475</v>
      </c>
      <c r="K47" s="1">
        <v>40000475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230792880</v>
      </c>
      <c r="K56" s="67">
        <f>SUM(K39:K44,K46:K54)</f>
        <v>230083880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3367205</v>
      </c>
      <c r="K58" s="57">
        <v>3367205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234160085</v>
      </c>
      <c r="K59" s="67">
        <f>SUM(K56:K58)</f>
        <v>233451085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8133875</v>
      </c>
      <c r="K66" s="1">
        <v>8133875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31614886</v>
      </c>
      <c r="K68" s="1">
        <v>31614886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34668317</v>
      </c>
      <c r="K69" s="1">
        <v>22366030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105007428</v>
      </c>
      <c r="K72" s="1">
        <v>62264051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38839927</v>
      </c>
      <c r="K73" s="1">
        <v>38839927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6403330</v>
      </c>
      <c r="K80" s="57">
        <v>6403330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224667763</v>
      </c>
      <c r="K82" s="67">
        <f>SUM(K65:K70,K72:K80)</f>
        <v>169622099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20017336</v>
      </c>
      <c r="K84" s="57">
        <v>20017336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244685099</v>
      </c>
      <c r="K85" s="67">
        <f>SUM(K82:K84)</f>
        <v>189639435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283933954</v>
      </c>
      <c r="K90" s="57">
        <v>283933954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221565329</v>
      </c>
      <c r="K92" s="57">
        <v>221565329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878940841</v>
      </c>
      <c r="K93" s="57">
        <v>643428342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298</v>
      </c>
      <c r="B5" s="12"/>
      <c r="C5" s="12"/>
      <c r="D5" s="17" t="s">
        <v>299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44054866</v>
      </c>
      <c r="K15" s="1">
        <v>43048010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268238684</v>
      </c>
      <c r="K17" s="1">
        <v>266392340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164180081</v>
      </c>
      <c r="K18" s="1">
        <v>144180309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205252493</v>
      </c>
      <c r="K21" s="1">
        <v>174098310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209449869</v>
      </c>
      <c r="K22" s="1">
        <v>200713505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891175993</v>
      </c>
      <c r="K30" s="67">
        <f>SUM(K14:K19,K21:K28)</f>
        <v>828432474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53723578</v>
      </c>
      <c r="K32" s="57">
        <v>53723578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944899571</v>
      </c>
      <c r="K33" s="67">
        <f>SUM(K30:K32)</f>
        <v>882156052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6423495</v>
      </c>
      <c r="K40" s="1">
        <v>6423495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128117750</v>
      </c>
      <c r="K42" s="1">
        <v>127867750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39356103</v>
      </c>
      <c r="K43" s="1">
        <v>39356103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45165581</v>
      </c>
      <c r="K46" s="1">
        <v>45165581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70657254</v>
      </c>
      <c r="K47" s="1">
        <v>70657254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289720183</v>
      </c>
      <c r="K56" s="67">
        <f>SUM(K39:K44,K46:K54)</f>
        <v>289470183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4234478</v>
      </c>
      <c r="K58" s="57">
        <v>4234478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293954661</v>
      </c>
      <c r="K59" s="67">
        <f>SUM(K56:K58)</f>
        <v>293704661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15380134</v>
      </c>
      <c r="K66" s="1">
        <v>15380134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41380662</v>
      </c>
      <c r="K68" s="1">
        <v>41380662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37078586</v>
      </c>
      <c r="K69" s="1">
        <v>28784719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65779807</v>
      </c>
      <c r="K72" s="1">
        <v>63478386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49606662</v>
      </c>
      <c r="K73" s="1">
        <v>49606662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8575126</v>
      </c>
      <c r="K80" s="57">
        <v>8575126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217800977</v>
      </c>
      <c r="K82" s="67">
        <f>SUM(K65:K70,K72:K80)</f>
        <v>207205689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22970236</v>
      </c>
      <c r="K84" s="57">
        <v>22970236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240771213</v>
      </c>
      <c r="K85" s="67">
        <f>SUM(K82:K84)</f>
        <v>230175925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405675370</v>
      </c>
      <c r="K90" s="57">
        <v>405675370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333373686</v>
      </c>
      <c r="K92" s="57">
        <v>293833564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1251293579</v>
      </c>
      <c r="K93" s="57">
        <v>989402877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301</v>
      </c>
      <c r="B5" s="12"/>
      <c r="C5" s="12"/>
      <c r="D5" s="17" t="s">
        <v>302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18516582</v>
      </c>
      <c r="K15" s="1">
        <v>16994997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132097919</v>
      </c>
      <c r="K17" s="1">
        <v>130995186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74939430</v>
      </c>
      <c r="K18" s="1">
        <v>65379780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149162292</v>
      </c>
      <c r="K21" s="1">
        <v>128291685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110841522</v>
      </c>
      <c r="K22" s="1">
        <v>106271686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485557745</v>
      </c>
      <c r="K30" s="67">
        <f>SUM(K14:K19,K21:K28)</f>
        <v>447933334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29209707</v>
      </c>
      <c r="K32" s="57">
        <v>29209707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514767452</v>
      </c>
      <c r="K33" s="67">
        <f>SUM(K30:K32)</f>
        <v>477143041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1412755</v>
      </c>
      <c r="K40" s="1">
        <v>1412755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75957027</v>
      </c>
      <c r="K42" s="1">
        <v>69666270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22778746</v>
      </c>
      <c r="K43" s="1">
        <v>22778746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84049146</v>
      </c>
      <c r="K46" s="1">
        <v>61979534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57414587</v>
      </c>
      <c r="K47" s="1">
        <v>52111389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241612261</v>
      </c>
      <c r="K56" s="67">
        <f>SUM(K39:K44,K46:K54)</f>
        <v>207948694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3254409</v>
      </c>
      <c r="K58" s="57">
        <v>3254409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244866670</v>
      </c>
      <c r="K59" s="67">
        <f>SUM(K56:K58)</f>
        <v>211203103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5958177</v>
      </c>
      <c r="K66" s="1">
        <v>5958177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19818829</v>
      </c>
      <c r="K68" s="1">
        <v>19623271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23649363</v>
      </c>
      <c r="K69" s="1">
        <v>18754655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45928311</v>
      </c>
      <c r="K72" s="1">
        <v>44744665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36980380</v>
      </c>
      <c r="K73" s="1">
        <v>36980380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7620484</v>
      </c>
      <c r="K80" s="57">
        <v>7620484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139955544</v>
      </c>
      <c r="K82" s="67">
        <f>SUM(K65:K70,K72:K80)</f>
        <v>133681632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16816483</v>
      </c>
      <c r="K84" s="57">
        <v>16816483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156772027</v>
      </c>
      <c r="K85" s="67">
        <f>SUM(K82:K84)</f>
        <v>150498115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212573393</v>
      </c>
      <c r="K90" s="57">
        <v>212573393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216124663</v>
      </c>
      <c r="K92" s="57">
        <v>185472396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762308555</v>
      </c>
      <c r="K93" s="57">
        <v>601305163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304</v>
      </c>
      <c r="B5" s="12"/>
      <c r="C5" s="12"/>
      <c r="D5" s="17" t="s">
        <v>305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61001292</v>
      </c>
      <c r="K15" s="1">
        <v>57759436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341144777</v>
      </c>
      <c r="K17" s="1">
        <v>338896468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203164284</v>
      </c>
      <c r="K18" s="1">
        <v>180656239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367688339</v>
      </c>
      <c r="K21" s="1">
        <v>324947103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320074859</v>
      </c>
      <c r="K22" s="1">
        <v>302953110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1293073551</v>
      </c>
      <c r="K30" s="67">
        <f>SUM(K14:K19,K21:K28)</f>
        <v>1205212356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82773230</v>
      </c>
      <c r="K32" s="57">
        <v>82773230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1375846781</v>
      </c>
      <c r="K33" s="67">
        <f>SUM(K30:K32)</f>
        <v>1287985586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6357352</v>
      </c>
      <c r="K40" s="1">
        <v>6357352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173522151</v>
      </c>
      <c r="K42" s="1">
        <v>172712416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49865941</v>
      </c>
      <c r="K43" s="1">
        <v>49865941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73984018</v>
      </c>
      <c r="K46" s="1">
        <v>73984018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98676655</v>
      </c>
      <c r="K47" s="1">
        <v>98676655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402406117</v>
      </c>
      <c r="K56" s="67">
        <f>SUM(K39:K44,K46:K54)</f>
        <v>401596382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5410848</v>
      </c>
      <c r="K58" s="57">
        <v>5410848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407816965</v>
      </c>
      <c r="K59" s="67">
        <f>SUM(K56:K58)</f>
        <v>407007230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23294067</v>
      </c>
      <c r="K66" s="1">
        <v>23294067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49347816</v>
      </c>
      <c r="K68" s="1">
        <v>48626006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47275126</v>
      </c>
      <c r="K69" s="1">
        <v>36317535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123152140</v>
      </c>
      <c r="K72" s="1">
        <v>98488066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55224771</v>
      </c>
      <c r="K73" s="1">
        <v>54475056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11427436</v>
      </c>
      <c r="K80" s="57">
        <v>11427436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309721356</v>
      </c>
      <c r="K82" s="67">
        <f>SUM(K65:K70,K72:K80)</f>
        <v>272628166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38282725</v>
      </c>
      <c r="K84" s="57">
        <v>38282725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348004081</v>
      </c>
      <c r="K85" s="67">
        <f>SUM(K82:K84)</f>
        <v>310910891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588574257</v>
      </c>
      <c r="K90" s="57">
        <v>588574257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456274614</v>
      </c>
      <c r="K92" s="57">
        <v>419439479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1827551839</v>
      </c>
      <c r="K93" s="57">
        <v>1485154272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307</v>
      </c>
      <c r="B5" s="12"/>
      <c r="C5" s="12"/>
      <c r="D5" s="17" t="s">
        <v>308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75243491</v>
      </c>
      <c r="K15" s="1">
        <v>73356101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428588630</v>
      </c>
      <c r="K17" s="1">
        <v>417640420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216313390</v>
      </c>
      <c r="K18" s="1">
        <v>203479680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424943943</v>
      </c>
      <c r="K21" s="1">
        <v>367762883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370627530</v>
      </c>
      <c r="K22" s="1">
        <v>355563720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1515716984</v>
      </c>
      <c r="K30" s="67">
        <f>SUM(K14:K19,K21:K28)</f>
        <v>1417802804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71863174</v>
      </c>
      <c r="K32" s="57">
        <v>71863174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1587580158</v>
      </c>
      <c r="K33" s="67">
        <f>SUM(K30:K32)</f>
        <v>1489665978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7326438</v>
      </c>
      <c r="K40" s="1">
        <v>7326438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231477575</v>
      </c>
      <c r="K42" s="1">
        <v>231477575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55520907</v>
      </c>
      <c r="K43" s="1">
        <v>55520907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88235579</v>
      </c>
      <c r="K46" s="1">
        <v>88235579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142596363</v>
      </c>
      <c r="K47" s="1">
        <v>142596363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525156862</v>
      </c>
      <c r="K56" s="67">
        <f>SUM(K39:K44,K46:K54)</f>
        <v>525156862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525156862</v>
      </c>
      <c r="K59" s="67">
        <f>SUM(K56:K58)</f>
        <v>525156862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27040819</v>
      </c>
      <c r="K66" s="1">
        <v>27040819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58298059</v>
      </c>
      <c r="K68" s="1">
        <v>58112776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51931329</v>
      </c>
      <c r="K69" s="1">
        <v>36383428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145384628</v>
      </c>
      <c r="K72" s="1">
        <v>101606643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85434521</v>
      </c>
      <c r="K73" s="1">
        <v>84604273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10786148</v>
      </c>
      <c r="K80" s="57">
        <v>10786148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378875504</v>
      </c>
      <c r="K82" s="67">
        <f>SUM(K65:K70,K72:K80)</f>
        <v>318534087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53909763</v>
      </c>
      <c r="K84" s="57">
        <v>53909763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432785267</v>
      </c>
      <c r="K85" s="67">
        <f>SUM(K82:K84)</f>
        <v>372443850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660896661</v>
      </c>
      <c r="K90" s="57">
        <v>660896661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499511618</v>
      </c>
      <c r="K92" s="57">
        <v>499511618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2164339845</v>
      </c>
      <c r="K93" s="57">
        <v>1745658003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310</v>
      </c>
      <c r="B5" s="12"/>
      <c r="C5" s="12"/>
      <c r="D5" s="17" t="s">
        <v>311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115866380</v>
      </c>
      <c r="K21" s="1">
        <v>32720245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115866380</v>
      </c>
      <c r="K30" s="67">
        <f>SUM(K14:K19,K21:K28)</f>
        <v>32720245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8578352</v>
      </c>
      <c r="K31" s="57">
        <v>3043446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124444732</v>
      </c>
      <c r="K33" s="67">
        <f>SUM(K30:K32)</f>
        <v>35763691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174621</v>
      </c>
      <c r="K83" s="57">
        <v>174621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174621</v>
      </c>
      <c r="K85" s="67">
        <f>SUM(K82:K84)</f>
        <v>174621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17208597</v>
      </c>
      <c r="K92" s="57">
        <v>17208597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5580516</v>
      </c>
      <c r="K93" s="57">
        <v>5580516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124646821</v>
      </c>
      <c r="K32" s="57">
        <v>124646821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124646821</v>
      </c>
      <c r="K33" s="67">
        <f>SUM(K30:K32)</f>
        <v>124646821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1473891</v>
      </c>
      <c r="K58" s="57">
        <v>1473891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1473891</v>
      </c>
      <c r="K59" s="67">
        <f>SUM(K56:K58)</f>
        <v>1473891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79967843</v>
      </c>
      <c r="K84" s="57">
        <v>79967843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79967843</v>
      </c>
      <c r="K85" s="67">
        <f>SUM(K82:K84)</f>
        <v>79967843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84720550</v>
      </c>
      <c r="K90" s="57">
        <v>84720550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38249660</v>
      </c>
      <c r="K92" s="57">
        <v>38249660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356466078</v>
      </c>
      <c r="K93" s="57">
        <v>356466078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313</v>
      </c>
      <c r="B5" s="12"/>
      <c r="C5" s="12"/>
      <c r="D5" s="17" t="s">
        <v>314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158563990.67039999</v>
      </c>
      <c r="K31" s="57">
        <v>157689942.82649997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158563990.67039999</v>
      </c>
      <c r="K33" s="67">
        <f>SUM(K30:K32)</f>
        <v>157689942.82649997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69369701.133599997</v>
      </c>
      <c r="K57" s="57">
        <v>69369701.133599997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69369701.133599997</v>
      </c>
      <c r="K59" s="67">
        <f>SUM(K56:K58)</f>
        <v>69369701.133599997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5036469.1208999995</v>
      </c>
      <c r="K83" s="57">
        <v>5036469.1208999995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5036469.1208999995</v>
      </c>
      <c r="K85" s="67">
        <f>SUM(K82:K84)</f>
        <v>5036469.1208999995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92107593.969300002</v>
      </c>
      <c r="K90" s="57">
        <v>91949200.219799995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3907439.7075</v>
      </c>
      <c r="K92" s="57">
        <v>3767120.2107000002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316</v>
      </c>
      <c r="B5" s="12"/>
      <c r="C5" s="12"/>
      <c r="D5" s="17" t="s">
        <v>317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210000</v>
      </c>
      <c r="K66" s="1">
        <v>210000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392000</v>
      </c>
      <c r="K67" s="1">
        <v>392000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551000</v>
      </c>
      <c r="K72" s="1">
        <v>551000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1153000</v>
      </c>
      <c r="K82" s="67">
        <f>SUM(K65:K70,K72:K80)</f>
        <v>1153000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1153000</v>
      </c>
      <c r="K85" s="67">
        <f>SUM(K82:K84)</f>
        <v>1153000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10278000</v>
      </c>
      <c r="K93" s="57">
        <v>10278000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319</v>
      </c>
      <c r="B5" s="12"/>
      <c r="C5" s="12"/>
      <c r="D5" s="17" t="s">
        <v>320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77218335</v>
      </c>
      <c r="K24" s="1">
        <v>72406235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77218335</v>
      </c>
      <c r="K30" s="67">
        <f>SUM(K14:K19,K21:K28)</f>
        <v>72406235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77218335</v>
      </c>
      <c r="K33" s="67">
        <f>SUM(K30:K32)</f>
        <v>72406235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5929835</v>
      </c>
      <c r="K49" s="1">
        <v>5929835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5929835</v>
      </c>
      <c r="K56" s="67">
        <f>SUM(K39:K44,K46:K54)</f>
        <v>5929835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5929835</v>
      </c>
      <c r="K59" s="67">
        <f>SUM(K56:K58)</f>
        <v>5929835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35855137</v>
      </c>
      <c r="K75" s="1">
        <v>30449529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4568172</v>
      </c>
      <c r="K80" s="57">
        <v>4568172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40423309</v>
      </c>
      <c r="K82" s="67">
        <f>SUM(K65:K70,K72:K80)</f>
        <v>35017701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40423309</v>
      </c>
      <c r="K85" s="67">
        <f>SUM(K82:K84)</f>
        <v>35017701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41190106</v>
      </c>
      <c r="K92" s="57">
        <v>41190106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529503738</v>
      </c>
      <c r="K93" s="57">
        <v>447116407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322</v>
      </c>
      <c r="B5" s="12"/>
      <c r="C5" s="12"/>
      <c r="D5" s="17" t="s">
        <v>323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1350000000</v>
      </c>
      <c r="K24" s="1">
        <v>1350000000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1350000000</v>
      </c>
      <c r="K30" s="67">
        <f>SUM(K14:K19,K21:K28)</f>
        <v>1350000000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1350000000</v>
      </c>
      <c r="K33" s="67">
        <f>SUM(K30:K32)</f>
        <v>1350000000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10939577</v>
      </c>
      <c r="K49" s="1">
        <v>10939577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10939577</v>
      </c>
      <c r="K56" s="67">
        <f>SUM(K39:K44,K46:K54)</f>
        <v>10939577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10939577</v>
      </c>
      <c r="K59" s="67">
        <f>SUM(K56:K58)</f>
        <v>10939577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452447611</v>
      </c>
      <c r="K75" s="1">
        <v>452447611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129317343</v>
      </c>
      <c r="K80" s="57">
        <v>129317343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581764954</v>
      </c>
      <c r="K82" s="67">
        <f>SUM(K65:K70,K72:K80)</f>
        <v>581764954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581764954</v>
      </c>
      <c r="K85" s="67">
        <f>SUM(K82:K84)</f>
        <v>581764954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1103312220</v>
      </c>
      <c r="K92" s="57">
        <v>1103312220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7557888252</v>
      </c>
      <c r="K93" s="57">
        <v>7557888252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325</v>
      </c>
      <c r="B5" s="12"/>
      <c r="C5" s="12"/>
      <c r="D5" s="17" t="s">
        <v>326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32082702.768899996</v>
      </c>
      <c r="K28" s="1">
        <v>32082702.768899996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32082702.768899996</v>
      </c>
      <c r="K30" s="67">
        <f>SUM(K14:K19,K21:K28)</f>
        <v>32082702.768899996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32082702.768899996</v>
      </c>
      <c r="K33" s="67">
        <f>SUM(K30:K32)</f>
        <v>32082702.768899996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681046.88399999985</v>
      </c>
      <c r="K53" s="1">
        <v>681046.88399999985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681046.88399999985</v>
      </c>
      <c r="K56" s="67">
        <f>SUM(K39:K44,K46:K54)</f>
        <v>681046.88399999985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681046.88399999985</v>
      </c>
      <c r="K59" s="67">
        <f>SUM(K56:K58)</f>
        <v>681046.88399999985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7029887.5961999996</v>
      </c>
      <c r="K92" s="57">
        <v>7029887.5961999996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328</v>
      </c>
      <c r="B5" s="12"/>
      <c r="C5" s="12"/>
      <c r="D5" s="17" t="s">
        <v>329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607360888.97189999</v>
      </c>
      <c r="K31" s="57">
        <v>607360888.97189999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607360888.97189999</v>
      </c>
      <c r="K33" s="67">
        <f>SUM(K30:K32)</f>
        <v>607360888.97189999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464554409.9364</v>
      </c>
      <c r="K57" s="57">
        <v>464554409.9364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464554409.9364</v>
      </c>
      <c r="K59" s="67">
        <f>SUM(K56:K58)</f>
        <v>464554409.9364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68960528.412300006</v>
      </c>
      <c r="K90" s="57">
        <v>68960528.412300006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2470007.4399000001</v>
      </c>
      <c r="K93" s="57">
        <v>2470007.4399000001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331</v>
      </c>
      <c r="B5" s="12"/>
      <c r="C5" s="12"/>
      <c r="D5" s="17" t="s">
        <v>332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312544316</v>
      </c>
      <c r="K15" s="1">
        <v>311924558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576520382</v>
      </c>
      <c r="K17" s="1">
        <v>528953716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333965051</v>
      </c>
      <c r="K18" s="1">
        <v>333811021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199196279</v>
      </c>
      <c r="K19" s="1">
        <v>198442326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474915316</v>
      </c>
      <c r="K21" s="1">
        <v>441359754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377614732</v>
      </c>
      <c r="K22" s="1">
        <v>374099505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228106490.63999999</v>
      </c>
      <c r="K23" s="1">
        <v>228106490.63999999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24084595</v>
      </c>
      <c r="K26" s="1">
        <v>20276435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2526947161.6399999</v>
      </c>
      <c r="K30" s="67">
        <f>SUM(K14:K19,K21:K28)</f>
        <v>2436973805.6399999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204689774.36000001</v>
      </c>
      <c r="K31" s="57">
        <v>204689774.36000001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2731636936</v>
      </c>
      <c r="K33" s="67">
        <f>SUM(K30:K32)</f>
        <v>2641663580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13767066</v>
      </c>
      <c r="K40" s="1">
        <v>13767066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260541985</v>
      </c>
      <c r="K42" s="1">
        <v>230323378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82912581</v>
      </c>
      <c r="K43" s="1">
        <v>82912581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16754695</v>
      </c>
      <c r="K44" s="1">
        <v>68928169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147380407</v>
      </c>
      <c r="K46" s="1">
        <v>147380407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132085004</v>
      </c>
      <c r="K47" s="1">
        <v>132085004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-86125197.090000018</v>
      </c>
      <c r="K48" s="1">
        <v>129463762.90999998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1614207</v>
      </c>
      <c r="K51" s="1">
        <v>1614207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-3865959</v>
      </c>
      <c r="K54" s="57">
        <v>-3865959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565064788.90999997</v>
      </c>
      <c r="K56" s="67">
        <f>SUM(K39:K44,K46:K54)</f>
        <v>802608615.90999997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148209608.08999997</v>
      </c>
      <c r="K57" s="57">
        <v>148209608.08999997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713274397</v>
      </c>
      <c r="K59" s="67">
        <f>SUM(K56:K58)</f>
        <v>950818224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91274315</v>
      </c>
      <c r="K66" s="1">
        <v>91274315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-19245484</v>
      </c>
      <c r="K68" s="1">
        <v>-29501089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164588689</v>
      </c>
      <c r="K69" s="1">
        <v>164588689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21153599</v>
      </c>
      <c r="K70" s="1">
        <v>73327067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278991229</v>
      </c>
      <c r="K72" s="1">
        <v>262163021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92261487</v>
      </c>
      <c r="K73" s="1">
        <v>92116812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16354531</v>
      </c>
      <c r="K74" s="1">
        <v>231943491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14323330</v>
      </c>
      <c r="K77" s="1">
        <v>14323330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7081884</v>
      </c>
      <c r="K80" s="57">
        <v>7081884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666783580</v>
      </c>
      <c r="K82" s="67">
        <f>SUM(K65:K70,K72:K80)</f>
        <v>907317520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30819388.760000005</v>
      </c>
      <c r="K83" s="57">
        <v>30819388.760000005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697602968.75999999</v>
      </c>
      <c r="K85" s="67">
        <f>SUM(K82:K84)</f>
        <v>938136908.75999999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1450828468</v>
      </c>
      <c r="K90" s="57">
        <v>1395371695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1126764652</v>
      </c>
      <c r="K92" s="57">
        <v>1072074979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3293383380</v>
      </c>
      <c r="K93" s="57">
        <v>3052848822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334</v>
      </c>
      <c r="B5" s="12"/>
      <c r="C5" s="12"/>
      <c r="D5" s="17" t="s">
        <v>335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36723476</v>
      </c>
      <c r="K21" s="1">
        <v>29844091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36723476</v>
      </c>
      <c r="K30" s="67">
        <f>SUM(K14:K19,K21:K28)</f>
        <v>29844091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47437563</v>
      </c>
      <c r="K32" s="57">
        <v>43017298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84161039</v>
      </c>
      <c r="K33" s="67">
        <f>SUM(K30:K32)</f>
        <v>72861389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12610927</v>
      </c>
      <c r="K46" s="1">
        <v>12610927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12610927</v>
      </c>
      <c r="K56" s="67">
        <f>SUM(K39:K44,K46:K54)</f>
        <v>12610927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3482235</v>
      </c>
      <c r="K58" s="57">
        <v>3482235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16093162</v>
      </c>
      <c r="K59" s="67">
        <f>SUM(K56:K58)</f>
        <v>16093162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3763299</v>
      </c>
      <c r="K72" s="1">
        <v>780246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3763299</v>
      </c>
      <c r="K82" s="67">
        <f>SUM(K65:K70,K72:K80)</f>
        <v>780246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19107123</v>
      </c>
      <c r="K84" s="57">
        <v>20430103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22870422</v>
      </c>
      <c r="K85" s="67">
        <f>SUM(K82:K84)</f>
        <v>21210349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45093041</v>
      </c>
      <c r="K92" s="57">
        <v>45093041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59941513</v>
      </c>
      <c r="K93" s="57">
        <v>59941513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337</v>
      </c>
      <c r="B5" s="12"/>
      <c r="C5" s="12"/>
      <c r="D5" s="17" t="s">
        <v>338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53827174</v>
      </c>
      <c r="K25" s="1">
        <v>22527584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53827174</v>
      </c>
      <c r="K30" s="67">
        <f>SUM(K14:K19,K21:K28)</f>
        <v>22527584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161588141</v>
      </c>
      <c r="K31" s="57">
        <v>65198176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215415315</v>
      </c>
      <c r="K33" s="67">
        <f>SUM(K30:K32)</f>
        <v>87725760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1369334</v>
      </c>
      <c r="K50" s="1">
        <v>908194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1369334</v>
      </c>
      <c r="K56" s="67">
        <f>SUM(K39:K44,K46:K54)</f>
        <v>908194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10175339</v>
      </c>
      <c r="K57" s="57">
        <v>5796192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11544673</v>
      </c>
      <c r="K59" s="67">
        <f>SUM(K56:K58)</f>
        <v>6704386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10294014</v>
      </c>
      <c r="K76" s="1">
        <v>3815105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10294014</v>
      </c>
      <c r="K82" s="67">
        <f>SUM(K65:K70,K72:K80)</f>
        <v>3815105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23113495</v>
      </c>
      <c r="K83" s="57">
        <v>14796798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33407509</v>
      </c>
      <c r="K85" s="67">
        <f>SUM(K82:K84)</f>
        <v>18611903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140927542</v>
      </c>
      <c r="K90" s="57">
        <v>70777716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91828116</v>
      </c>
      <c r="K92" s="57">
        <v>54240124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41086306</v>
      </c>
      <c r="K93" s="57">
        <v>24151270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340</v>
      </c>
      <c r="B5" s="12"/>
      <c r="C5" s="12"/>
      <c r="D5" s="17" t="s">
        <v>341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1116904.5594000001</v>
      </c>
      <c r="K19" s="1">
        <v>372489.90030000004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1116904.5594000001</v>
      </c>
      <c r="K30" s="67">
        <f>SUM(K14:K19,K21:K28)</f>
        <v>372489.90030000004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21232273.677299999</v>
      </c>
      <c r="K31" s="57">
        <v>6458169.9042000007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22349178.236699998</v>
      </c>
      <c r="K33" s="67">
        <f>SUM(K30:K32)</f>
        <v>6830659.8045000006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1044566.4473999999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1044566.4473999999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5457509.8136999998</v>
      </c>
      <c r="K57" s="57">
        <v>140052.33900000004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6502076.2610999998</v>
      </c>
      <c r="K59" s="67">
        <f>SUM(K56:K58)</f>
        <v>140052.33900000004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6576983.1980999988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6576983.1980999988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9047339.9981999993</v>
      </c>
      <c r="K90" s="57">
        <v>2711538.6417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11488432.743899999</v>
      </c>
      <c r="K92" s="57">
        <v>44718.105600000003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756981.35100000002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165655172</v>
      </c>
      <c r="K28" s="1">
        <v>165655172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165655172</v>
      </c>
      <c r="K30" s="67">
        <f>SUM(K14:K19,K21:K28)</f>
        <v>165655172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165655172</v>
      </c>
      <c r="K33" s="67">
        <f>SUM(K30:K32)</f>
        <v>165655172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62879027</v>
      </c>
      <c r="K53" s="1">
        <v>62879027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62879027</v>
      </c>
      <c r="K56" s="67">
        <f>SUM(K39:K44,K46:K54)</f>
        <v>62879027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62879027</v>
      </c>
      <c r="K59" s="67">
        <f>SUM(K56:K58)</f>
        <v>62879027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43962399</v>
      </c>
      <c r="K79" s="1">
        <v>43962399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43962399</v>
      </c>
      <c r="K82" s="67">
        <f>SUM(K65:K70,K72:K80)</f>
        <v>43962399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43962399</v>
      </c>
      <c r="K85" s="67">
        <f>SUM(K82:K84)</f>
        <v>43962399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12903744</v>
      </c>
      <c r="K90" s="57">
        <v>12903744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64878040</v>
      </c>
      <c r="K92" s="57">
        <v>64878040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2922781</v>
      </c>
      <c r="K93" s="57">
        <v>2922781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343</v>
      </c>
      <c r="B5" s="12"/>
      <c r="C5" s="12"/>
      <c r="D5" s="17" t="s">
        <v>344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12467000</v>
      </c>
      <c r="K25" s="1">
        <v>12467000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12467000</v>
      </c>
      <c r="K30" s="67">
        <f>SUM(K14:K19,K21:K28)</f>
        <v>12467000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36050702</v>
      </c>
      <c r="K32" s="57">
        <v>29071362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48517702</v>
      </c>
      <c r="K33" s="67">
        <f>SUM(K30:K32)</f>
        <v>41538362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5607051</v>
      </c>
      <c r="K58" s="57">
        <v>5607051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5607051</v>
      </c>
      <c r="K59" s="67">
        <f>SUM(K56:K58)</f>
        <v>5607051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13276929</v>
      </c>
      <c r="K84" s="57">
        <v>12331229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13276929</v>
      </c>
      <c r="K85" s="67">
        <f>SUM(K82:K84)</f>
        <v>12331229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29416332</v>
      </c>
      <c r="K92" s="57">
        <v>13021803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40779402</v>
      </c>
      <c r="K93" s="57">
        <v>13542279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346</v>
      </c>
      <c r="B5" s="12"/>
      <c r="C5" s="12"/>
      <c r="D5" s="17" t="s">
        <v>347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12000000</v>
      </c>
      <c r="K24" s="1">
        <v>8800000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12000000</v>
      </c>
      <c r="K30" s="67">
        <f>SUM(K14:K19,K21:K28)</f>
        <v>8800000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12000000</v>
      </c>
      <c r="K33" s="67">
        <f>SUM(K30:K32)</f>
        <v>8800000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-997667</v>
      </c>
      <c r="K49" s="1">
        <v>-997667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-997667</v>
      </c>
      <c r="K56" s="67">
        <f>SUM(K39:K44,K46:K54)</f>
        <v>-997667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-997667</v>
      </c>
      <c r="K59" s="67">
        <f>SUM(K56:K58)</f>
        <v>-997667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221600</v>
      </c>
      <c r="K75" s="1">
        <v>221600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221600</v>
      </c>
      <c r="K82" s="67">
        <f>SUM(K65:K70,K72:K80)</f>
        <v>221600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221600</v>
      </c>
      <c r="K85" s="67">
        <f>SUM(K82:K84)</f>
        <v>221600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490600</v>
      </c>
      <c r="K92" s="57">
        <v>490600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46575223</v>
      </c>
      <c r="K93" s="57">
        <v>46575223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349</v>
      </c>
      <c r="B5" s="12"/>
      <c r="C5" s="12"/>
      <c r="D5" s="17" t="s">
        <v>350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58620577</v>
      </c>
      <c r="K21" s="1">
        <v>9945989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11654718</v>
      </c>
      <c r="K24" s="1">
        <v>6000000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70275295</v>
      </c>
      <c r="K30" s="67">
        <f>SUM(K14:K19,K21:K28)</f>
        <v>15945989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70275295</v>
      </c>
      <c r="K33" s="67">
        <f>SUM(K30:K32)</f>
        <v>15945989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568152</v>
      </c>
      <c r="K46" s="1">
        <v>568152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568152</v>
      </c>
      <c r="K56" s="67">
        <f>SUM(K39:K44,K46:K54)</f>
        <v>568152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568152</v>
      </c>
      <c r="K59" s="67">
        <f>SUM(K56:K58)</f>
        <v>568152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91308</v>
      </c>
      <c r="K72" s="1">
        <v>91308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13539574</v>
      </c>
      <c r="K75" s="1">
        <v>13539574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13630882</v>
      </c>
      <c r="K82" s="67">
        <f>SUM(K65:K70,K72:K80)</f>
        <v>13630882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13630882</v>
      </c>
      <c r="K85" s="67">
        <f>SUM(K82:K84)</f>
        <v>13630882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1153443</v>
      </c>
      <c r="K90" s="57">
        <v>655738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197580000</v>
      </c>
      <c r="K92" s="57">
        <v>44296000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33128865</v>
      </c>
      <c r="K93" s="57">
        <v>33128865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352</v>
      </c>
      <c r="B5" s="12"/>
      <c r="C5" s="12"/>
      <c r="D5" s="17" t="s">
        <v>353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487033717</v>
      </c>
      <c r="K25" s="1">
        <v>435014508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487033717</v>
      </c>
      <c r="K30" s="67">
        <f>SUM(K14:K19,K21:K28)</f>
        <v>435014508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6155833</v>
      </c>
      <c r="K31" s="57">
        <v>6155833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122599</v>
      </c>
      <c r="K32" s="57">
        <v>122599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493312149</v>
      </c>
      <c r="K33" s="67">
        <f>SUM(K30:K32)</f>
        <v>441292940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479135692</v>
      </c>
      <c r="K90" s="57">
        <v>435251692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-17709541</v>
      </c>
      <c r="K93" s="57">
        <v>-17709541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355</v>
      </c>
      <c r="B5" s="12"/>
      <c r="C5" s="12"/>
      <c r="D5" s="17" t="s">
        <v>356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18763622.577</v>
      </c>
      <c r="K31" s="57">
        <v>14911566.736500001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6725707.8903000001</v>
      </c>
      <c r="K32" s="57">
        <v>4651515.2817000002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25489330.467299998</v>
      </c>
      <c r="K33" s="67">
        <f>SUM(K30:K32)</f>
        <v>19563082.018200003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291171.17609999998</v>
      </c>
      <c r="K58" s="57">
        <v>291171.17609999998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291171.17609999998</v>
      </c>
      <c r="K59" s="67">
        <f>SUM(K56:K58)</f>
        <v>291171.17609999998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2695149.5382000012</v>
      </c>
      <c r="K83" s="57">
        <v>2547514.0277999998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10327642.378199998</v>
      </c>
      <c r="K84" s="57">
        <v>9761935.7366999984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13022791.9164</v>
      </c>
      <c r="K85" s="67">
        <f>SUM(K82:K84)</f>
        <v>12309449.764499998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12643325.087400001</v>
      </c>
      <c r="K90" s="57">
        <v>9704558.4615000002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13618975.0977</v>
      </c>
      <c r="K92" s="57">
        <v>5874008.8239000002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38478912.614100002</v>
      </c>
      <c r="K93" s="57">
        <v>7183575.2582999999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358</v>
      </c>
      <c r="B5" s="12"/>
      <c r="C5" s="12"/>
      <c r="D5" s="17" t="s">
        <v>359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155589964</v>
      </c>
      <c r="K28" s="1">
        <v>155589964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155589964</v>
      </c>
      <c r="K30" s="67">
        <f>SUM(K14:K19,K21:K28)</f>
        <v>155589964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155589964</v>
      </c>
      <c r="K33" s="67">
        <f>SUM(K30:K32)</f>
        <v>155589964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75628920</v>
      </c>
      <c r="K53" s="1">
        <v>75628920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75628920</v>
      </c>
      <c r="K56" s="67">
        <f>SUM(K39:K44,K46:K54)</f>
        <v>75628920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75628920</v>
      </c>
      <c r="K59" s="67">
        <f>SUM(K56:K58)</f>
        <v>75628920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61161248</v>
      </c>
      <c r="K79" s="1">
        <v>61161248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61161248</v>
      </c>
      <c r="K82" s="67">
        <f>SUM(K65:K70,K72:K80)</f>
        <v>61161248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61161248</v>
      </c>
      <c r="K85" s="67">
        <f>SUM(K82:K84)</f>
        <v>61161248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63058824</v>
      </c>
      <c r="K92" s="57">
        <v>63058824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6881300</v>
      </c>
      <c r="K93" s="57">
        <v>6881300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361</v>
      </c>
      <c r="B5" s="12"/>
      <c r="C5" s="12"/>
      <c r="D5" s="17" t="s">
        <v>362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41997228</v>
      </c>
      <c r="K21" s="1">
        <v>15806894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41997228</v>
      </c>
      <c r="K30" s="67">
        <f>SUM(K14:K19,K21:K28)</f>
        <v>15806894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32831738</v>
      </c>
      <c r="K32" s="57">
        <v>28644288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74828966</v>
      </c>
      <c r="K33" s="67">
        <f>SUM(K30:K32)</f>
        <v>44451182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18332</v>
      </c>
      <c r="K46" s="1">
        <v>18332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18332</v>
      </c>
      <c r="K56" s="67">
        <f>SUM(K39:K44,K46:K54)</f>
        <v>18332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11781236</v>
      </c>
      <c r="K58" s="57">
        <v>11781236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11799568</v>
      </c>
      <c r="K59" s="67">
        <f>SUM(K56:K58)</f>
        <v>11799568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2335910</v>
      </c>
      <c r="K72" s="1">
        <v>2335910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2335910</v>
      </c>
      <c r="K82" s="67">
        <f>SUM(K65:K70,K72:K80)</f>
        <v>2335910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17312160</v>
      </c>
      <c r="K84" s="57">
        <v>17312160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19648070</v>
      </c>
      <c r="K85" s="67">
        <f>SUM(K82:K84)</f>
        <v>19648070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1538455</v>
      </c>
      <c r="K90" s="57">
        <v>1538455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27877390</v>
      </c>
      <c r="K92" s="57">
        <v>27877390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50309096</v>
      </c>
      <c r="K93" s="57">
        <v>50309096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364</v>
      </c>
      <c r="B5" s="12"/>
      <c r="C5" s="12"/>
      <c r="D5" s="17" t="s">
        <v>365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8576406.9999999851</v>
      </c>
      <c r="K31" s="57">
        <v>5818623.9999999925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8458252.9999999851</v>
      </c>
      <c r="K32" s="57">
        <v>5697805.9999999925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17034659.99999997</v>
      </c>
      <c r="K33" s="67">
        <f>SUM(K30:K32)</f>
        <v>11516429.999999985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435058</v>
      </c>
      <c r="K57" s="57">
        <v>435058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5537746</v>
      </c>
      <c r="K58" s="57">
        <v>5537746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5972804</v>
      </c>
      <c r="K59" s="67">
        <f>SUM(K56:K58)</f>
        <v>5972804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328234</v>
      </c>
      <c r="K83" s="57">
        <v>328234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8559776</v>
      </c>
      <c r="K84" s="57">
        <v>8542808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8888010</v>
      </c>
      <c r="K85" s="67">
        <f>SUM(K82:K84)</f>
        <v>8871042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5127</v>
      </c>
      <c r="K90" s="57">
        <v>5127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5003347</v>
      </c>
      <c r="K92" s="57">
        <v>5003347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4351953</v>
      </c>
      <c r="K93" s="57">
        <v>4351953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367</v>
      </c>
      <c r="B5" s="12"/>
      <c r="C5" s="12"/>
      <c r="D5" s="17" t="s">
        <v>368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45200000</v>
      </c>
      <c r="K21" s="1">
        <v>24972539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45200000</v>
      </c>
      <c r="K30" s="67">
        <f>SUM(K14:K19,K21:K28)</f>
        <v>24972539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45200000</v>
      </c>
      <c r="K33" s="67">
        <f>SUM(K30:K32)</f>
        <v>24972539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11320627</v>
      </c>
      <c r="K72" s="1">
        <v>11320627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11320627</v>
      </c>
      <c r="K82" s="67">
        <f>SUM(K65:K70,K72:K80)</f>
        <v>11320627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11320627</v>
      </c>
      <c r="K85" s="67">
        <f>SUM(K82:K84)</f>
        <v>11320627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18750549</v>
      </c>
      <c r="K90" s="57">
        <v>10359487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67209135</v>
      </c>
      <c r="K93" s="57">
        <v>67209134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370</v>
      </c>
      <c r="B5" s="12"/>
      <c r="C5" s="12"/>
      <c r="D5" s="17" t="s">
        <v>371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7577280</v>
      </c>
      <c r="K28" s="1">
        <v>2077280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7577280</v>
      </c>
      <c r="K30" s="67">
        <f>SUM(K14:K19,K21:K28)</f>
        <v>2077280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4200000</v>
      </c>
      <c r="K32" s="57">
        <v>630000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11777280</v>
      </c>
      <c r="K33" s="67">
        <f>SUM(K30:K32)</f>
        <v>2707280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224018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224018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224018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3875214</v>
      </c>
      <c r="K90" s="57">
        <v>893296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2825888</v>
      </c>
      <c r="K92" s="57">
        <v>1500000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1531098</v>
      </c>
      <c r="K93" s="57">
        <v>1209746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13500000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4200000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10620000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373</v>
      </c>
      <c r="B5" s="12"/>
      <c r="C5" s="12"/>
      <c r="D5" s="17" t="s">
        <v>374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56489</v>
      </c>
      <c r="K15" s="1">
        <v>56489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829425</v>
      </c>
      <c r="K19" s="1">
        <v>829075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1998248</v>
      </c>
      <c r="K21" s="1">
        <v>1998248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2884162</v>
      </c>
      <c r="K30" s="67">
        <f>SUM(K14:K19,K21:K28)</f>
        <v>2883812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1391042881</v>
      </c>
      <c r="K31" s="57">
        <v>1223895692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7966343627</v>
      </c>
      <c r="K32" s="57">
        <v>4066043839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9360270670</v>
      </c>
      <c r="K33" s="67">
        <f>SUM(K30:K32)</f>
        <v>5292823343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1017</v>
      </c>
      <c r="K46" s="1">
        <v>1017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1017</v>
      </c>
      <c r="K56" s="67">
        <f>SUM(K39:K44,K46:K54)</f>
        <v>1017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121044828</v>
      </c>
      <c r="K57" s="57">
        <v>115107107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-129986262</v>
      </c>
      <c r="K58" s="57">
        <v>-188068495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-8940417</v>
      </c>
      <c r="K59" s="67">
        <f>SUM(K56:K58)</f>
        <v>-72960371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285048</v>
      </c>
      <c r="K70" s="1">
        <v>285048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18628111</v>
      </c>
      <c r="K72" s="1">
        <v>18628111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18913159</v>
      </c>
      <c r="K82" s="67">
        <f>SUM(K65:K70,K72:K80)</f>
        <v>18913159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497073051</v>
      </c>
      <c r="K83" s="57">
        <v>256690931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4422481992</v>
      </c>
      <c r="K84" s="57">
        <v>3135281340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4938468202</v>
      </c>
      <c r="K85" s="67">
        <f>SUM(K82:K84)</f>
        <v>3410885430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3288713782</v>
      </c>
      <c r="K90" s="57">
        <v>1977272807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67460889</v>
      </c>
      <c r="K91" s="57">
        <v>17207422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3578121856</v>
      </c>
      <c r="K92" s="57">
        <v>2295998290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4804976804</v>
      </c>
      <c r="K93" s="57">
        <v>3240984226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376</v>
      </c>
      <c r="B5" s="12"/>
      <c r="C5" s="12"/>
      <c r="D5" s="17" t="s">
        <v>377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2600000</v>
      </c>
      <c r="K24" s="1">
        <v>2600000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2600000</v>
      </c>
      <c r="K30" s="67">
        <f>SUM(K14:K19,K21:K28)</f>
        <v>2600000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4407003</v>
      </c>
      <c r="K31" s="57">
        <v>3780365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17516714</v>
      </c>
      <c r="K32" s="57">
        <v>14143352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24523717</v>
      </c>
      <c r="K33" s="67">
        <f>SUM(K30:K32)</f>
        <v>20523717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626716</v>
      </c>
      <c r="K58" s="57">
        <v>626716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626716</v>
      </c>
      <c r="K59" s="67">
        <f>SUM(K56:K58)</f>
        <v>626716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-384977</v>
      </c>
      <c r="K72" s="1">
        <v>-384977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-384977</v>
      </c>
      <c r="K82" s="67">
        <f>SUM(K65:K70,K72:K80)</f>
        <v>-384977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20290090</v>
      </c>
      <c r="K83" s="57">
        <v>20290090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8620770</v>
      </c>
      <c r="K84" s="57">
        <v>8620770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28525883</v>
      </c>
      <c r="K85" s="67">
        <f>SUM(K82:K84)</f>
        <v>28525883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2612354</v>
      </c>
      <c r="K90" s="57">
        <v>2612354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15937090</v>
      </c>
      <c r="K92" s="57">
        <v>15937090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44232692</v>
      </c>
      <c r="K93" s="57">
        <v>39886281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379</v>
      </c>
      <c r="B5" s="12"/>
      <c r="C5" s="12"/>
      <c r="D5" s="17" t="s">
        <v>380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58187165</v>
      </c>
      <c r="K32" s="57">
        <v>58187165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59187165</v>
      </c>
      <c r="K33" s="67">
        <f>SUM(K30:K32)</f>
        <v>59187165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58045</v>
      </c>
      <c r="K42" s="1">
        <v>58045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58045</v>
      </c>
      <c r="K56" s="67">
        <f>SUM(K39:K44,K46:K54)</f>
        <v>58045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6723022</v>
      </c>
      <c r="K58" s="57">
        <v>6723022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6781067</v>
      </c>
      <c r="K59" s="67">
        <f>SUM(K56:K58)</f>
        <v>6781067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22414</v>
      </c>
      <c r="K68" s="1">
        <v>22414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22414</v>
      </c>
      <c r="K82" s="67">
        <f>SUM(K65:K70,K72:K80)</f>
        <v>22414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15801237</v>
      </c>
      <c r="K84" s="57">
        <v>15801237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15823651</v>
      </c>
      <c r="K85" s="67">
        <f>SUM(K82:K84)</f>
        <v>15823651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49720525</v>
      </c>
      <c r="K90" s="57">
        <v>49720525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41226000</v>
      </c>
      <c r="K92" s="57">
        <v>41226000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113066709</v>
      </c>
      <c r="K93" s="57">
        <v>113066709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382</v>
      </c>
      <c r="B5" s="12"/>
      <c r="C5" s="12"/>
      <c r="D5" s="17" t="s">
        <v>383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165851119</v>
      </c>
      <c r="K15" s="1">
        <v>165851119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64574420</v>
      </c>
      <c r="K17" s="1">
        <v>64574420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213088972</v>
      </c>
      <c r="K22" s="1">
        <v>193735718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3797939</v>
      </c>
      <c r="K23" s="1">
        <v>3797939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371243</v>
      </c>
      <c r="K26" s="1">
        <v>371243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79576403</v>
      </c>
      <c r="K27" s="1">
        <v>79427841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5791830</v>
      </c>
      <c r="K28" s="1">
        <v>5791830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533051926</v>
      </c>
      <c r="K30" s="67">
        <f>SUM(K14:K19,K21:K28)</f>
        <v>513550110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382279401</v>
      </c>
      <c r="K31" s="57">
        <v>376706470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915331327</v>
      </c>
      <c r="K33" s="67">
        <f>SUM(K30:K32)</f>
        <v>890256580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11484213</v>
      </c>
      <c r="K40" s="1">
        <v>11484213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16570311</v>
      </c>
      <c r="K42" s="1">
        <v>16570311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55582419</v>
      </c>
      <c r="K47" s="1">
        <v>51065423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3874228</v>
      </c>
      <c r="K48" s="1">
        <v>3874228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41721547</v>
      </c>
      <c r="K52" s="1">
        <v>41721547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247461</v>
      </c>
      <c r="K53" s="1">
        <v>247461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129480179</v>
      </c>
      <c r="K56" s="67">
        <f>SUM(K39:K44,K46:K54)</f>
        <v>124963183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74073268</v>
      </c>
      <c r="K57" s="57">
        <v>72033667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203553447</v>
      </c>
      <c r="K59" s="67">
        <f>SUM(K56:K58)</f>
        <v>196996850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91392</v>
      </c>
      <c r="K66" s="1">
        <v>91392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3018602</v>
      </c>
      <c r="K68" s="1">
        <v>3018602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7468797</v>
      </c>
      <c r="K73" s="1">
        <v>5836722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1908789</v>
      </c>
      <c r="K78" s="1">
        <v>1908789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1062394</v>
      </c>
      <c r="K79" s="1">
        <v>1062394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13549974</v>
      </c>
      <c r="K82" s="67">
        <f>SUM(K65:K70,K72:K80)</f>
        <v>11917899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7382785</v>
      </c>
      <c r="K83" s="57">
        <v>7362931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20932759</v>
      </c>
      <c r="K85" s="67">
        <f>SUM(K82:K84)</f>
        <v>19280830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490282273</v>
      </c>
      <c r="K90" s="57">
        <v>486829636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33016374</v>
      </c>
      <c r="K92" s="57">
        <v>32443052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8816411</v>
      </c>
      <c r="K93" s="57">
        <v>8575645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385</v>
      </c>
      <c r="B5" s="12"/>
      <c r="C5" s="12"/>
      <c r="D5" s="17" t="s">
        <v>386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3612225</v>
      </c>
      <c r="K21" s="1">
        <v>3068897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7644469</v>
      </c>
      <c r="K24" s="1">
        <v>5934469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11256694</v>
      </c>
      <c r="K30" s="67">
        <f>SUM(K14:K19,K21:K28)</f>
        <v>9003366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11256694</v>
      </c>
      <c r="K33" s="67">
        <f>SUM(K30:K32)</f>
        <v>9003366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96094</v>
      </c>
      <c r="K46" s="1">
        <v>96094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570250</v>
      </c>
      <c r="K49" s="1">
        <v>570250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666344</v>
      </c>
      <c r="K56" s="67">
        <f>SUM(K39:K44,K46:K54)</f>
        <v>666344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666344</v>
      </c>
      <c r="K59" s="67">
        <f>SUM(K56:K58)</f>
        <v>666344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25000</v>
      </c>
      <c r="K75" s="1">
        <v>25000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25000</v>
      </c>
      <c r="K82" s="67">
        <f>SUM(K65:K70,K72:K80)</f>
        <v>25000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25000</v>
      </c>
      <c r="K85" s="67">
        <f>SUM(K82:K84)</f>
        <v>25000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4961872</v>
      </c>
      <c r="K92" s="57">
        <v>4961872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1248397</v>
      </c>
      <c r="K93" s="57">
        <v>1248397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388</v>
      </c>
      <c r="B5" s="12"/>
      <c r="C5" s="12"/>
      <c r="D5" s="17" t="s">
        <v>389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3000000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9889464</v>
      </c>
      <c r="K24" s="1">
        <v>4083984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4126825</v>
      </c>
      <c r="K28" s="1">
        <v>831825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17016289</v>
      </c>
      <c r="K30" s="67">
        <f>SUM(K14:K19,K21:K28)</f>
        <v>7915809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17016289</v>
      </c>
      <c r="K33" s="67">
        <f>SUM(K30:K32)</f>
        <v>7915809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599480</v>
      </c>
      <c r="K46" s="1">
        <v>599480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64079</v>
      </c>
      <c r="K49" s="1">
        <v>64079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663559</v>
      </c>
      <c r="K56" s="67">
        <f>SUM(K39:K44,K46:K54)</f>
        <v>663559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663559</v>
      </c>
      <c r="K59" s="67">
        <f>SUM(K56:K58)</f>
        <v>663559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-94015</v>
      </c>
      <c r="K79" s="1">
        <v>-94015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-94015</v>
      </c>
      <c r="K82" s="67">
        <f>SUM(K65:K70,K72:K80)</f>
        <v>-94015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-94015</v>
      </c>
      <c r="K85" s="67">
        <f>SUM(K82:K84)</f>
        <v>-94015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4795780</v>
      </c>
      <c r="K90" s="57">
        <v>1565718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6219530</v>
      </c>
      <c r="K92" s="57">
        <v>5129421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2158580</v>
      </c>
      <c r="K93" s="57">
        <v>2137403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391</v>
      </c>
      <c r="B5" s="12"/>
      <c r="C5" s="12"/>
      <c r="D5" s="17" t="s">
        <v>392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18092520</v>
      </c>
      <c r="K15" s="1">
        <v>16742520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107911766</v>
      </c>
      <c r="K21" s="1">
        <v>79245036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7658394</v>
      </c>
      <c r="K24" s="1">
        <v>4658394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133662680</v>
      </c>
      <c r="K30" s="67">
        <f>SUM(K14:K19,K21:K28)</f>
        <v>100645950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133662680</v>
      </c>
      <c r="K33" s="67">
        <f>SUM(K30:K32)</f>
        <v>100645950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1385001</v>
      </c>
      <c r="K40" s="1">
        <v>1385001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3281418</v>
      </c>
      <c r="K46" s="1">
        <v>3281418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4666419</v>
      </c>
      <c r="K56" s="67">
        <f>SUM(K39:K44,K46:K54)</f>
        <v>4666419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4666419</v>
      </c>
      <c r="K59" s="67">
        <f>SUM(K56:K58)</f>
        <v>4666419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1989208</v>
      </c>
      <c r="K66" s="1">
        <v>1989208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43831530</v>
      </c>
      <c r="K72" s="1">
        <v>22339909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2666544</v>
      </c>
      <c r="K75" s="1">
        <v>2666544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48487282</v>
      </c>
      <c r="K82" s="67">
        <f>SUM(K65:K70,K72:K80)</f>
        <v>26995661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48487282</v>
      </c>
      <c r="K85" s="67">
        <f>SUM(K82:K84)</f>
        <v>26995661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44759377</v>
      </c>
      <c r="K92" s="57">
        <v>44759377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44458898</v>
      </c>
      <c r="K93" s="57">
        <v>32521092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394</v>
      </c>
      <c r="B5" s="12"/>
      <c r="C5" s="12"/>
      <c r="D5" s="17" t="s">
        <v>395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13349006</v>
      </c>
      <c r="K15" s="1">
        <v>12634006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7882304</v>
      </c>
      <c r="K17" s="1">
        <v>7882304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3861103</v>
      </c>
      <c r="K18" s="1">
        <v>1738603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59560061</v>
      </c>
      <c r="K21" s="1">
        <v>32599992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9526842</v>
      </c>
      <c r="K24" s="1">
        <v>7982342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94179316</v>
      </c>
      <c r="K30" s="67">
        <f>SUM(K14:K19,K21:K28)</f>
        <v>62837247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94179316</v>
      </c>
      <c r="K33" s="67">
        <f>SUM(K30:K32)</f>
        <v>62837247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1144491</v>
      </c>
      <c r="K40" s="1">
        <v>1144491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6688547</v>
      </c>
      <c r="K42" s="1">
        <v>6688547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637762</v>
      </c>
      <c r="K43" s="1">
        <v>303285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934853</v>
      </c>
      <c r="K46" s="1">
        <v>934853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415147</v>
      </c>
      <c r="K49" s="1">
        <v>415147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9820800</v>
      </c>
      <c r="K56" s="67">
        <f>SUM(K39:K44,K46:K54)</f>
        <v>9486323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9820800</v>
      </c>
      <c r="K59" s="67">
        <f>SUM(K56:K58)</f>
        <v>9486323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3416007</v>
      </c>
      <c r="K66" s="1">
        <v>3416007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1562775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1393017</v>
      </c>
      <c r="K69" s="1">
        <v>449965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43626488</v>
      </c>
      <c r="K72" s="1">
        <v>22624937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8663578</v>
      </c>
      <c r="K75" s="1">
        <v>1287098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58661865</v>
      </c>
      <c r="K82" s="67">
        <f>SUM(K65:K70,K72:K80)</f>
        <v>27778007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58661865</v>
      </c>
      <c r="K85" s="67">
        <f>SUM(K82:K84)</f>
        <v>27778007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20385187</v>
      </c>
      <c r="K92" s="57">
        <v>20385187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53070360</v>
      </c>
      <c r="K93" s="57">
        <v>42900608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397</v>
      </c>
      <c r="B5" s="12"/>
      <c r="C5" s="12"/>
      <c r="D5" s="17" t="s">
        <v>398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-99725</v>
      </c>
      <c r="K58" s="57">
        <v>-99725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-99725</v>
      </c>
      <c r="K59" s="67">
        <f>SUM(K56:K58)</f>
        <v>-99725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400</v>
      </c>
      <c r="B5" s="12"/>
      <c r="C5" s="12"/>
      <c r="D5" s="17" t="s">
        <v>401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14665416</v>
      </c>
      <c r="K15" s="1">
        <v>11732333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110231222</v>
      </c>
      <c r="K21" s="1">
        <v>64916253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25153171</v>
      </c>
      <c r="K24" s="1">
        <v>22213171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150049809</v>
      </c>
      <c r="K30" s="67">
        <f>SUM(K14:K19,K21:K28)</f>
        <v>98861757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455442</v>
      </c>
      <c r="K31" s="57">
        <v>364452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150505251</v>
      </c>
      <c r="K33" s="67">
        <f>SUM(K30:K32)</f>
        <v>99226209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2693011</v>
      </c>
      <c r="K40" s="1">
        <v>2693011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2496077</v>
      </c>
      <c r="K46" s="1">
        <v>2496077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3020995</v>
      </c>
      <c r="K49" s="1">
        <v>3020995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8210083</v>
      </c>
      <c r="K56" s="67">
        <f>SUM(K39:K44,K46:K54)</f>
        <v>8210083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148347</v>
      </c>
      <c r="K57" s="57">
        <v>148347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8358430</v>
      </c>
      <c r="K59" s="67">
        <f>SUM(K56:K58)</f>
        <v>8358430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1764276</v>
      </c>
      <c r="K66" s="1">
        <v>1764276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28171891</v>
      </c>
      <c r="K72" s="1">
        <v>-413153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16142974</v>
      </c>
      <c r="K75" s="1">
        <v>4063361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46079141</v>
      </c>
      <c r="K82" s="67">
        <f>SUM(K65:K70,K72:K80)</f>
        <v>5414484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24594994</v>
      </c>
      <c r="K83" s="57">
        <v>18695687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70674135</v>
      </c>
      <c r="K85" s="67">
        <f>SUM(K82:K84)</f>
        <v>24110171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952212</v>
      </c>
      <c r="K90" s="57">
        <v>344684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198622251</v>
      </c>
      <c r="K92" s="57">
        <v>57903142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113171906</v>
      </c>
      <c r="K93" s="57">
        <v>58323948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116</vt:i4>
      </vt:variant>
    </vt:vector>
  </HeadingPairs>
  <TitlesOfParts>
    <vt:vector size="116" baseType="lpstr">
      <vt:lpstr>Accept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Brandkontor</vt:lpstr>
      <vt:lpstr>Cardif Sak</vt:lpstr>
      <vt:lpstr>Chubb</vt:lpstr>
      <vt:lpstr>Cosa</vt:lpstr>
      <vt:lpstr>Dina</vt:lpstr>
      <vt:lpstr>Dina Göteborg</vt:lpstr>
      <vt:lpstr>Dina JämtVnorrl</vt:lpstr>
      <vt:lpstr>Dina Kattegatt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Electrolux</vt:lpstr>
      <vt:lpstr>Ericsson</vt:lpstr>
      <vt:lpstr>Erika</vt:lpstr>
      <vt:lpstr>Essity</vt:lpstr>
      <vt:lpstr>Falck</vt:lpstr>
      <vt:lpstr>Folksam Sak</vt:lpstr>
      <vt:lpstr>FSF Småkommun</vt:lpstr>
      <vt:lpstr>GAR-BO</vt:lpstr>
      <vt:lpstr>Gjensidige</vt:lpstr>
      <vt:lpstr>Göta-Lejon</vt:lpstr>
      <vt:lpstr>Husqvarna</vt:lpstr>
      <vt:lpstr>ICA Försäkring</vt:lpstr>
      <vt:lpstr>If Skade</vt:lpstr>
      <vt:lpstr>IKANO</vt:lpstr>
      <vt:lpstr>Industria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Maiden Gen</vt:lpstr>
      <vt:lpstr>Medicov</vt:lpstr>
      <vt:lpstr>Moderna</vt:lpstr>
      <vt:lpstr>NCC</vt:lpstr>
      <vt:lpstr>NordGuara</vt:lpstr>
      <vt:lpstr>Nordisk Marin</vt:lpstr>
      <vt:lpstr>Peab</vt:lpstr>
      <vt:lpstr>Portea</vt:lpstr>
      <vt:lpstr>Preem</vt:lpstr>
      <vt:lpstr>PRI</vt:lpstr>
      <vt:lpstr>Principle</vt:lpstr>
      <vt:lpstr>Saco Folksam</vt:lpstr>
      <vt:lpstr>Sandvik</vt:lpstr>
      <vt:lpstr>Sappisure</vt:lpstr>
      <vt:lpstr>SE Captive</vt:lpstr>
      <vt:lpstr>SHB Skade</vt:lpstr>
      <vt:lpstr>Sirius Inter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Sv. Kommun</vt:lpstr>
      <vt:lpstr>SveaSkog</vt:lpstr>
      <vt:lpstr>Swedish Club</vt:lpstr>
      <vt:lpstr>Sveland Djur</vt:lpstr>
      <vt:lpstr>Sydkraft</vt:lpstr>
      <vt:lpstr>Telia Försäkring</vt:lpstr>
      <vt:lpstr>Tre Kronor</vt:lpstr>
      <vt:lpstr>Trygg-Hansa</vt:lpstr>
      <vt:lpstr>Twincap</vt:lpstr>
      <vt:lpstr>Unionen</vt:lpstr>
      <vt:lpstr>Vabis</vt:lpstr>
      <vt:lpstr>Vattenfall</vt:lpstr>
      <vt:lpstr>Visenta</vt:lpstr>
      <vt:lpstr>Volvo Car</vt:lpstr>
      <vt:lpstr>VolvoGro</vt:lpstr>
      <vt:lpstr>Zürich IIL</vt:lpstr>
      <vt:lpstr>Protector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2016-12-06T08:25:58Z</cp:lastPrinted>
  <dcterms:created xsi:type="dcterms:W3CDTF">1996-10-14T23:33:28Z</dcterms:created>
  <dcterms:modified xsi:type="dcterms:W3CDTF">2019-02-17T18:03:39Z</dcterms:modified>
</cp:coreProperties>
</file>