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108fs01\ff_new$\Ansvarsområden\Statistik\Applikationer\FI_STAT\Paradox\IKS\V2\Web\"/>
    </mc:Choice>
  </mc:AlternateContent>
  <bookViews>
    <workbookView xWindow="255" yWindow="75" windowWidth="10365" windowHeight="11565" firstSheet="106" activeTab="117"/>
  </bookViews>
  <sheets>
    <sheet name="Accept" sheetId="7" r:id="rId1"/>
    <sheet name="AFA Sjuk" sheetId="8" r:id="rId2"/>
    <sheet name="AFA Trygg" sheetId="9" r:id="rId3"/>
    <sheet name="AGRIA" sheetId="10" r:id="rId4"/>
    <sheet name="AlfaLaval" sheetId="11" r:id="rId5"/>
    <sheet name="Anticimex" sheetId="12" r:id="rId6"/>
    <sheet name="Assa" sheetId="13" r:id="rId7"/>
    <sheet name="Bliwa Sak" sheetId="14" r:id="rId8"/>
    <sheet name="Bohlin" sheetId="15" r:id="rId9"/>
    <sheet name="Brandkontor" sheetId="16" r:id="rId10"/>
    <sheet name="Cardif Sak" sheetId="17" r:id="rId11"/>
    <sheet name="Chubb" sheetId="18" r:id="rId12"/>
    <sheet name="Cosa" sheetId="19" r:id="rId13"/>
    <sheet name="Dina" sheetId="20" r:id="rId14"/>
    <sheet name="Dina Göteborg" sheetId="21" r:id="rId15"/>
    <sheet name="Dina JämtVnorrl" sheetId="22" r:id="rId16"/>
    <sheet name="Dina Kattegatt" sheetId="23" r:id="rId17"/>
    <sheet name="Dina Lidköping" sheetId="24" r:id="rId18"/>
    <sheet name="Dina Mälard" sheetId="25" r:id="rId19"/>
    <sheet name="Dina Nord" sheetId="26" r:id="rId20"/>
    <sheet name="Dina Sydost" sheetId="27" r:id="rId21"/>
    <sheet name="Dina SydöNorrl" sheetId="28" r:id="rId22"/>
    <sheet name="Dina VäHälsDala" sheetId="29" r:id="rId23"/>
    <sheet name="Dina Väst" sheetId="30" r:id="rId24"/>
    <sheet name="Dina Öland" sheetId="31" r:id="rId25"/>
    <sheet name="Electrolux" sheetId="32" r:id="rId26"/>
    <sheet name="Ericsson" sheetId="33" r:id="rId27"/>
    <sheet name="Erika" sheetId="34" r:id="rId28"/>
    <sheet name="ERV" sheetId="35" r:id="rId29"/>
    <sheet name="Essity" sheetId="36" r:id="rId30"/>
    <sheet name="Falck" sheetId="37" r:id="rId31"/>
    <sheet name="Folksam Sak" sheetId="38" r:id="rId32"/>
    <sheet name="FSF Småkommun" sheetId="39" r:id="rId33"/>
    <sheet name="GAR-BO" sheetId="40" r:id="rId34"/>
    <sheet name="Gjensidige" sheetId="41" r:id="rId35"/>
    <sheet name="Göta-Lejon" sheetId="42" r:id="rId36"/>
    <sheet name="Husqvarna" sheetId="43" r:id="rId37"/>
    <sheet name="ICA Försäkring" sheetId="44" r:id="rId38"/>
    <sheet name="If Skade" sheetId="45" r:id="rId39"/>
    <sheet name="IKANO" sheetId="46" r:id="rId40"/>
    <sheet name="Industria" sheetId="47" r:id="rId41"/>
    <sheet name="Kommun Syd" sheetId="48" r:id="rId42"/>
    <sheet name="Kommungaranti" sheetId="49" r:id="rId43"/>
    <sheet name="Kyrkans Försäkring" sheetId="50" r:id="rId44"/>
    <sheet name="Lansen" sheetId="51" r:id="rId45"/>
    <sheet name="LF Bergslag" sheetId="52" r:id="rId46"/>
    <sheet name="LF Blekinge" sheetId="53" r:id="rId47"/>
    <sheet name="LF Dalarna" sheetId="54" r:id="rId48"/>
    <sheet name="LF Gotland" sheetId="55" r:id="rId49"/>
    <sheet name="LF Gävleborg" sheetId="56" r:id="rId50"/>
    <sheet name="LF Göinge" sheetId="57" r:id="rId51"/>
    <sheet name="LF Göteborg" sheetId="58" r:id="rId52"/>
    <sheet name="LF Halland" sheetId="59" r:id="rId53"/>
    <sheet name="LF Jämtland" sheetId="60" r:id="rId54"/>
    <sheet name="LF Jönköping" sheetId="61" r:id="rId55"/>
    <sheet name="LF Kalmar" sheetId="62" r:id="rId56"/>
    <sheet name="LF Kronoberg" sheetId="63" r:id="rId57"/>
    <sheet name="LF Norrbott" sheetId="64" r:id="rId58"/>
    <sheet name="LF Sak" sheetId="65" r:id="rId59"/>
    <sheet name="LF Skaraborg" sheetId="66" r:id="rId60"/>
    <sheet name="LF Skåne" sheetId="67" r:id="rId61"/>
    <sheet name="LF Stockholm" sheetId="68" r:id="rId62"/>
    <sheet name="LF Söderman" sheetId="69" r:id="rId63"/>
    <sheet name="LF Uppsala" sheetId="70" r:id="rId64"/>
    <sheet name="LF Värmland" sheetId="71" r:id="rId65"/>
    <sheet name="LF Västerbo" sheetId="72" r:id="rId66"/>
    <sheet name="LF Västerno" sheetId="73" r:id="rId67"/>
    <sheet name="LF Älvsborg" sheetId="74" r:id="rId68"/>
    <sheet name="LF ÖstgötaB" sheetId="75" r:id="rId69"/>
    <sheet name="LKAB" sheetId="76" r:id="rId70"/>
    <sheet name="LMG" sheetId="77" r:id="rId71"/>
    <sheet name="LRF Skade" sheetId="78" r:id="rId72"/>
    <sheet name="Läkemedel" sheetId="79" r:id="rId73"/>
    <sheet name="LÖF" sheetId="80" r:id="rId74"/>
    <sheet name="Maiden Gen" sheetId="81" r:id="rId75"/>
    <sheet name="Medicov" sheetId="82" r:id="rId76"/>
    <sheet name="Moderna" sheetId="83" r:id="rId77"/>
    <sheet name="NCC" sheetId="84" r:id="rId78"/>
    <sheet name="NordGuara" sheetId="85" r:id="rId79"/>
    <sheet name="Nordisk Marin" sheetId="86" r:id="rId80"/>
    <sheet name="Peab" sheetId="87" r:id="rId81"/>
    <sheet name="Portea" sheetId="88" r:id="rId82"/>
    <sheet name="Preem" sheetId="89" r:id="rId83"/>
    <sheet name="PRI" sheetId="90" r:id="rId84"/>
    <sheet name="Principle" sheetId="91" r:id="rId85"/>
    <sheet name="SABO" sheetId="92" r:id="rId86"/>
    <sheet name="Saco Folksam" sheetId="93" r:id="rId87"/>
    <sheet name="Sandvik" sheetId="94" r:id="rId88"/>
    <sheet name="Sappisure" sheetId="95" r:id="rId89"/>
    <sheet name="SE Captive" sheetId="96" r:id="rId90"/>
    <sheet name="SHB Skade" sheetId="97" r:id="rId91"/>
    <sheet name="Sirius Inter" sheetId="98" r:id="rId92"/>
    <sheet name="Skanska" sheetId="99" r:id="rId93"/>
    <sheet name="SKF" sheetId="100" r:id="rId94"/>
    <sheet name="Solid" sheetId="101" r:id="rId95"/>
    <sheet name="Sparbankernas" sheetId="102" r:id="rId96"/>
    <sheet name="Sparia Group" sheetId="103" r:id="rId97"/>
    <sheet name="St Erik" sheetId="104" r:id="rId98"/>
    <sheet name="Stockholmsreg" sheetId="105" r:id="rId99"/>
    <sheet name="Stora Enso" sheetId="106" r:id="rId100"/>
    <sheet name="Sv. Kommun" sheetId="107" r:id="rId101"/>
    <sheet name="SveaSkog" sheetId="108" r:id="rId102"/>
    <sheet name="Swedish Club" sheetId="109" r:id="rId103"/>
    <sheet name="Sveland Djur" sheetId="110" r:id="rId104"/>
    <sheet name="Sydkraft" sheetId="111" r:id="rId105"/>
    <sheet name="Telia Försäkring" sheetId="112" r:id="rId106"/>
    <sheet name="Tre Kronor" sheetId="113" r:id="rId107"/>
    <sheet name="Trygg-Hansa" sheetId="114" r:id="rId108"/>
    <sheet name="Twincap" sheetId="115" r:id="rId109"/>
    <sheet name="Unionen" sheetId="116" r:id="rId110"/>
    <sheet name="Vabis" sheetId="117" r:id="rId111"/>
    <sheet name="Vattenfall" sheetId="118" r:id="rId112"/>
    <sheet name="Visenta" sheetId="119" r:id="rId113"/>
    <sheet name="Volvo Car" sheetId="120" r:id="rId114"/>
    <sheet name="VolvoGro" sheetId="121" r:id="rId115"/>
    <sheet name="Zürich IIL" sheetId="122" r:id="rId116"/>
    <sheet name="Protector" sheetId="123" r:id="rId117"/>
    <sheet name="Summa" sheetId="124" r:id="rId118"/>
  </sheets>
  <externalReferences>
    <externalReference r:id="rId119"/>
  </externalReferences>
  <definedNames>
    <definedName name="_AMO_UniqueIdentifier" localSheetId="0" hidden="1">"'cc59b7bb-9781-4e90-9a46-317ac97c167c'"</definedName>
    <definedName name="_AMO_UniqueIdentifier" localSheetId="1" hidden="1">"'cc59b7bb-9781-4e90-9a46-317ac97c167c'"</definedName>
    <definedName name="_AMO_UniqueIdentifier" localSheetId="2" hidden="1">"'cc59b7bb-9781-4e90-9a46-317ac97c167c'"</definedName>
    <definedName name="_AMO_UniqueIdentifier" localSheetId="3" hidden="1">"'cc59b7bb-9781-4e90-9a46-317ac97c167c'"</definedName>
    <definedName name="_AMO_UniqueIdentifier" localSheetId="4" hidden="1">"'cc59b7bb-9781-4e90-9a46-317ac97c167c'"</definedName>
    <definedName name="_AMO_UniqueIdentifier" localSheetId="5" hidden="1">"'cc59b7bb-9781-4e90-9a46-317ac97c167c'"</definedName>
    <definedName name="_AMO_UniqueIdentifier" localSheetId="6" hidden="1">"'cc59b7bb-9781-4e90-9a46-317ac97c167c'"</definedName>
    <definedName name="_AMO_UniqueIdentifier" localSheetId="7" hidden="1">"'cc59b7bb-9781-4e90-9a46-317ac97c167c'"</definedName>
    <definedName name="_AMO_UniqueIdentifier" localSheetId="8" hidden="1">"'cc59b7bb-9781-4e90-9a46-317ac97c167c'"</definedName>
    <definedName name="_AMO_UniqueIdentifier" localSheetId="9" hidden="1">"'cc59b7bb-9781-4e90-9a46-317ac97c167c'"</definedName>
    <definedName name="_AMO_UniqueIdentifier" localSheetId="10" hidden="1">"'cc59b7bb-9781-4e90-9a46-317ac97c167c'"</definedName>
    <definedName name="_AMO_UniqueIdentifier" localSheetId="11" hidden="1">"'cc59b7bb-9781-4e90-9a46-317ac97c167c'"</definedName>
    <definedName name="_AMO_UniqueIdentifier" localSheetId="12" hidden="1">"'cc59b7bb-9781-4e90-9a46-317ac97c167c'"</definedName>
    <definedName name="_AMO_UniqueIdentifier" localSheetId="13" hidden="1">"'cc59b7bb-9781-4e90-9a46-317ac97c167c'"</definedName>
    <definedName name="_AMO_UniqueIdentifier" localSheetId="14" hidden="1">"'cc59b7bb-9781-4e90-9a46-317ac97c167c'"</definedName>
    <definedName name="_AMO_UniqueIdentifier" localSheetId="15" hidden="1">"'cc59b7bb-9781-4e90-9a46-317ac97c167c'"</definedName>
    <definedName name="_AMO_UniqueIdentifier" localSheetId="16" hidden="1">"'cc59b7bb-9781-4e90-9a46-317ac97c167c'"</definedName>
    <definedName name="_AMO_UniqueIdentifier" localSheetId="17" hidden="1">"'cc59b7bb-9781-4e90-9a46-317ac97c167c'"</definedName>
    <definedName name="_AMO_UniqueIdentifier" localSheetId="18" hidden="1">"'cc59b7bb-9781-4e90-9a46-317ac97c167c'"</definedName>
    <definedName name="_AMO_UniqueIdentifier" localSheetId="19" hidden="1">"'cc59b7bb-9781-4e90-9a46-317ac97c167c'"</definedName>
    <definedName name="_AMO_UniqueIdentifier" localSheetId="20" hidden="1">"'cc59b7bb-9781-4e90-9a46-317ac97c167c'"</definedName>
    <definedName name="_AMO_UniqueIdentifier" localSheetId="21" hidden="1">"'cc59b7bb-9781-4e90-9a46-317ac97c167c'"</definedName>
    <definedName name="_AMO_UniqueIdentifier" localSheetId="22" hidden="1">"'cc59b7bb-9781-4e90-9a46-317ac97c167c'"</definedName>
    <definedName name="_AMO_UniqueIdentifier" localSheetId="23" hidden="1">"'cc59b7bb-9781-4e90-9a46-317ac97c167c'"</definedName>
    <definedName name="_AMO_UniqueIdentifier" localSheetId="24" hidden="1">"'cc59b7bb-9781-4e90-9a46-317ac97c167c'"</definedName>
    <definedName name="_AMO_UniqueIdentifier" localSheetId="25" hidden="1">"'cc59b7bb-9781-4e90-9a46-317ac97c167c'"</definedName>
    <definedName name="_AMO_UniqueIdentifier" localSheetId="26" hidden="1">"'cc59b7bb-9781-4e90-9a46-317ac97c167c'"</definedName>
    <definedName name="_AMO_UniqueIdentifier" localSheetId="27" hidden="1">"'cc59b7bb-9781-4e90-9a46-317ac97c167c'"</definedName>
    <definedName name="_AMO_UniqueIdentifier" localSheetId="28" hidden="1">"'cc59b7bb-9781-4e90-9a46-317ac97c167c'"</definedName>
    <definedName name="_AMO_UniqueIdentifier" localSheetId="29" hidden="1">"'cc59b7bb-9781-4e90-9a46-317ac97c167c'"</definedName>
    <definedName name="_AMO_UniqueIdentifier" localSheetId="30" hidden="1">"'cc59b7bb-9781-4e90-9a46-317ac97c167c'"</definedName>
    <definedName name="_AMO_UniqueIdentifier" localSheetId="31" hidden="1">"'cc59b7bb-9781-4e90-9a46-317ac97c167c'"</definedName>
    <definedName name="_AMO_UniqueIdentifier" localSheetId="32" hidden="1">"'cc59b7bb-9781-4e90-9a46-317ac97c167c'"</definedName>
    <definedName name="_AMO_UniqueIdentifier" localSheetId="33" hidden="1">"'cc59b7bb-9781-4e90-9a46-317ac97c167c'"</definedName>
    <definedName name="_AMO_UniqueIdentifier" localSheetId="34" hidden="1">"'cc59b7bb-9781-4e90-9a46-317ac97c167c'"</definedName>
    <definedName name="_AMO_UniqueIdentifier" localSheetId="35" hidden="1">"'cc59b7bb-9781-4e90-9a46-317ac97c167c'"</definedName>
    <definedName name="_AMO_UniqueIdentifier" localSheetId="36" hidden="1">"'cc59b7bb-9781-4e90-9a46-317ac97c167c'"</definedName>
    <definedName name="_AMO_UniqueIdentifier" localSheetId="37" hidden="1">"'cc59b7bb-9781-4e90-9a46-317ac97c167c'"</definedName>
    <definedName name="_AMO_UniqueIdentifier" localSheetId="38" hidden="1">"'cc59b7bb-9781-4e90-9a46-317ac97c167c'"</definedName>
    <definedName name="_AMO_UniqueIdentifier" localSheetId="39" hidden="1">"'cc59b7bb-9781-4e90-9a46-317ac97c167c'"</definedName>
    <definedName name="_AMO_UniqueIdentifier" localSheetId="40" hidden="1">"'cc59b7bb-9781-4e90-9a46-317ac97c167c'"</definedName>
    <definedName name="_AMO_UniqueIdentifier" localSheetId="41" hidden="1">"'cc59b7bb-9781-4e90-9a46-317ac97c167c'"</definedName>
    <definedName name="_AMO_UniqueIdentifier" localSheetId="42" hidden="1">"'cc59b7bb-9781-4e90-9a46-317ac97c167c'"</definedName>
    <definedName name="_AMO_UniqueIdentifier" localSheetId="43" hidden="1">"'cc59b7bb-9781-4e90-9a46-317ac97c167c'"</definedName>
    <definedName name="_AMO_UniqueIdentifier" localSheetId="44" hidden="1">"'cc59b7bb-9781-4e90-9a46-317ac97c167c'"</definedName>
    <definedName name="_AMO_UniqueIdentifier" localSheetId="45" hidden="1">"'cc59b7bb-9781-4e90-9a46-317ac97c167c'"</definedName>
    <definedName name="_AMO_UniqueIdentifier" localSheetId="46" hidden="1">"'cc59b7bb-9781-4e90-9a46-317ac97c167c'"</definedName>
    <definedName name="_AMO_UniqueIdentifier" localSheetId="47" hidden="1">"'cc59b7bb-9781-4e90-9a46-317ac97c167c'"</definedName>
    <definedName name="_AMO_UniqueIdentifier" localSheetId="48" hidden="1">"'cc59b7bb-9781-4e90-9a46-317ac97c167c'"</definedName>
    <definedName name="_AMO_UniqueIdentifier" localSheetId="49" hidden="1">"'cc59b7bb-9781-4e90-9a46-317ac97c167c'"</definedName>
    <definedName name="_AMO_UniqueIdentifier" localSheetId="50" hidden="1">"'cc59b7bb-9781-4e90-9a46-317ac97c167c'"</definedName>
    <definedName name="_AMO_UniqueIdentifier" localSheetId="51" hidden="1">"'cc59b7bb-9781-4e90-9a46-317ac97c167c'"</definedName>
    <definedName name="_AMO_UniqueIdentifier" localSheetId="52" hidden="1">"'cc59b7bb-9781-4e90-9a46-317ac97c167c'"</definedName>
    <definedName name="_AMO_UniqueIdentifier" localSheetId="53" hidden="1">"'cc59b7bb-9781-4e90-9a46-317ac97c167c'"</definedName>
    <definedName name="_AMO_UniqueIdentifier" localSheetId="54" hidden="1">"'cc59b7bb-9781-4e90-9a46-317ac97c167c'"</definedName>
    <definedName name="_AMO_UniqueIdentifier" localSheetId="55" hidden="1">"'cc59b7bb-9781-4e90-9a46-317ac97c167c'"</definedName>
    <definedName name="_AMO_UniqueIdentifier" localSheetId="56" hidden="1">"'cc59b7bb-9781-4e90-9a46-317ac97c167c'"</definedName>
    <definedName name="_AMO_UniqueIdentifier" localSheetId="57" hidden="1">"'cc59b7bb-9781-4e90-9a46-317ac97c167c'"</definedName>
    <definedName name="_AMO_UniqueIdentifier" localSheetId="58" hidden="1">"'cc59b7bb-9781-4e90-9a46-317ac97c167c'"</definedName>
    <definedName name="_AMO_UniqueIdentifier" localSheetId="59" hidden="1">"'cc59b7bb-9781-4e90-9a46-317ac97c167c'"</definedName>
    <definedName name="_AMO_UniqueIdentifier" localSheetId="60" hidden="1">"'cc59b7bb-9781-4e90-9a46-317ac97c167c'"</definedName>
    <definedName name="_AMO_UniqueIdentifier" localSheetId="61" hidden="1">"'cc59b7bb-9781-4e90-9a46-317ac97c167c'"</definedName>
    <definedName name="_AMO_UniqueIdentifier" localSheetId="62" hidden="1">"'cc59b7bb-9781-4e90-9a46-317ac97c167c'"</definedName>
    <definedName name="_AMO_UniqueIdentifier" localSheetId="63" hidden="1">"'cc59b7bb-9781-4e90-9a46-317ac97c167c'"</definedName>
    <definedName name="_AMO_UniqueIdentifier" localSheetId="64" hidden="1">"'cc59b7bb-9781-4e90-9a46-317ac97c167c'"</definedName>
    <definedName name="_AMO_UniqueIdentifier" localSheetId="65" hidden="1">"'cc59b7bb-9781-4e90-9a46-317ac97c167c'"</definedName>
    <definedName name="_AMO_UniqueIdentifier" localSheetId="66" hidden="1">"'cc59b7bb-9781-4e90-9a46-317ac97c167c'"</definedName>
    <definedName name="_AMO_UniqueIdentifier" localSheetId="67" hidden="1">"'cc59b7bb-9781-4e90-9a46-317ac97c167c'"</definedName>
    <definedName name="_AMO_UniqueIdentifier" localSheetId="68" hidden="1">"'cc59b7bb-9781-4e90-9a46-317ac97c167c'"</definedName>
    <definedName name="_AMO_UniqueIdentifier" localSheetId="69" hidden="1">"'cc59b7bb-9781-4e90-9a46-317ac97c167c'"</definedName>
    <definedName name="_AMO_UniqueIdentifier" localSheetId="70" hidden="1">"'cc59b7bb-9781-4e90-9a46-317ac97c167c'"</definedName>
    <definedName name="_AMO_UniqueIdentifier" localSheetId="71" hidden="1">"'cc59b7bb-9781-4e90-9a46-317ac97c167c'"</definedName>
    <definedName name="_AMO_UniqueIdentifier" localSheetId="72" hidden="1">"'cc59b7bb-9781-4e90-9a46-317ac97c167c'"</definedName>
    <definedName name="_AMO_UniqueIdentifier" localSheetId="73" hidden="1">"'cc59b7bb-9781-4e90-9a46-317ac97c167c'"</definedName>
    <definedName name="_AMO_UniqueIdentifier" localSheetId="74" hidden="1">"'cc59b7bb-9781-4e90-9a46-317ac97c167c'"</definedName>
    <definedName name="_AMO_UniqueIdentifier" localSheetId="75" hidden="1">"'cc59b7bb-9781-4e90-9a46-317ac97c167c'"</definedName>
    <definedName name="_AMO_UniqueIdentifier" localSheetId="76" hidden="1">"'cc59b7bb-9781-4e90-9a46-317ac97c167c'"</definedName>
    <definedName name="_AMO_UniqueIdentifier" localSheetId="77" hidden="1">"'cc59b7bb-9781-4e90-9a46-317ac97c167c'"</definedName>
    <definedName name="_AMO_UniqueIdentifier" localSheetId="78" hidden="1">"'cc59b7bb-9781-4e90-9a46-317ac97c167c'"</definedName>
    <definedName name="_AMO_UniqueIdentifier" localSheetId="79" hidden="1">"'cc59b7bb-9781-4e90-9a46-317ac97c167c'"</definedName>
    <definedName name="_AMO_UniqueIdentifier" localSheetId="80" hidden="1">"'cc59b7bb-9781-4e90-9a46-317ac97c167c'"</definedName>
    <definedName name="_AMO_UniqueIdentifier" localSheetId="81" hidden="1">"'cc59b7bb-9781-4e90-9a46-317ac97c167c'"</definedName>
    <definedName name="_AMO_UniqueIdentifier" localSheetId="82" hidden="1">"'cc59b7bb-9781-4e90-9a46-317ac97c167c'"</definedName>
    <definedName name="_AMO_UniqueIdentifier" localSheetId="83" hidden="1">"'cc59b7bb-9781-4e90-9a46-317ac97c167c'"</definedName>
    <definedName name="_AMO_UniqueIdentifier" localSheetId="84" hidden="1">"'cc59b7bb-9781-4e90-9a46-317ac97c167c'"</definedName>
    <definedName name="_AMO_UniqueIdentifier" localSheetId="116" hidden="1">"'cc59b7bb-9781-4e90-9a46-317ac97c167c'"</definedName>
    <definedName name="_AMO_UniqueIdentifier" localSheetId="85" hidden="1">"'cc59b7bb-9781-4e90-9a46-317ac97c167c'"</definedName>
    <definedName name="_AMO_UniqueIdentifier" localSheetId="86" hidden="1">"'cc59b7bb-9781-4e90-9a46-317ac97c167c'"</definedName>
    <definedName name="_AMO_UniqueIdentifier" localSheetId="87" hidden="1">"'cc59b7bb-9781-4e90-9a46-317ac97c167c'"</definedName>
    <definedName name="_AMO_UniqueIdentifier" localSheetId="88" hidden="1">"'cc59b7bb-9781-4e90-9a46-317ac97c167c'"</definedName>
    <definedName name="_AMO_UniqueIdentifier" localSheetId="89" hidden="1">"'cc59b7bb-9781-4e90-9a46-317ac97c167c'"</definedName>
    <definedName name="_AMO_UniqueIdentifier" localSheetId="90" hidden="1">"'cc59b7bb-9781-4e90-9a46-317ac97c167c'"</definedName>
    <definedName name="_AMO_UniqueIdentifier" localSheetId="91" hidden="1">"'cc59b7bb-9781-4e90-9a46-317ac97c167c'"</definedName>
    <definedName name="_AMO_UniqueIdentifier" localSheetId="92" hidden="1">"'cc59b7bb-9781-4e90-9a46-317ac97c167c'"</definedName>
    <definedName name="_AMO_UniqueIdentifier" localSheetId="93" hidden="1">"'cc59b7bb-9781-4e90-9a46-317ac97c167c'"</definedName>
    <definedName name="_AMO_UniqueIdentifier" localSheetId="94" hidden="1">"'cc59b7bb-9781-4e90-9a46-317ac97c167c'"</definedName>
    <definedName name="_AMO_UniqueIdentifier" localSheetId="95" hidden="1">"'cc59b7bb-9781-4e90-9a46-317ac97c167c'"</definedName>
    <definedName name="_AMO_UniqueIdentifier" localSheetId="96" hidden="1">"'cc59b7bb-9781-4e90-9a46-317ac97c167c'"</definedName>
    <definedName name="_AMO_UniqueIdentifier" localSheetId="97" hidden="1">"'cc59b7bb-9781-4e90-9a46-317ac97c167c'"</definedName>
    <definedName name="_AMO_UniqueIdentifier" localSheetId="98" hidden="1">"'cc59b7bb-9781-4e90-9a46-317ac97c167c'"</definedName>
    <definedName name="_AMO_UniqueIdentifier" localSheetId="99" hidden="1">"'cc59b7bb-9781-4e90-9a46-317ac97c167c'"</definedName>
    <definedName name="_AMO_UniqueIdentifier" localSheetId="117" hidden="1">"'cc59b7bb-9781-4e90-9a46-317ac97c167c'"</definedName>
    <definedName name="_AMO_UniqueIdentifier" localSheetId="100" hidden="1">"'cc59b7bb-9781-4e90-9a46-317ac97c167c'"</definedName>
    <definedName name="_AMO_UniqueIdentifier" localSheetId="101" hidden="1">"'cc59b7bb-9781-4e90-9a46-317ac97c167c'"</definedName>
    <definedName name="_AMO_UniqueIdentifier" localSheetId="102" hidden="1">"'cc59b7bb-9781-4e90-9a46-317ac97c167c'"</definedName>
    <definedName name="_AMO_UniqueIdentifier" localSheetId="103" hidden="1">"'cc59b7bb-9781-4e90-9a46-317ac97c167c'"</definedName>
    <definedName name="_AMO_UniqueIdentifier" localSheetId="104" hidden="1">"'cc59b7bb-9781-4e90-9a46-317ac97c167c'"</definedName>
    <definedName name="_AMO_UniqueIdentifier" localSheetId="105" hidden="1">"'cc59b7bb-9781-4e90-9a46-317ac97c167c'"</definedName>
    <definedName name="_AMO_UniqueIdentifier" localSheetId="106" hidden="1">"'cc59b7bb-9781-4e90-9a46-317ac97c167c'"</definedName>
    <definedName name="_AMO_UniqueIdentifier" localSheetId="107" hidden="1">"'cc59b7bb-9781-4e90-9a46-317ac97c167c'"</definedName>
    <definedName name="_AMO_UniqueIdentifier" localSheetId="108" hidden="1">"'cc59b7bb-9781-4e90-9a46-317ac97c167c'"</definedName>
    <definedName name="_AMO_UniqueIdentifier" localSheetId="109" hidden="1">"'cc59b7bb-9781-4e90-9a46-317ac97c167c'"</definedName>
    <definedName name="_AMO_UniqueIdentifier" localSheetId="110" hidden="1">"'cc59b7bb-9781-4e90-9a46-317ac97c167c'"</definedName>
    <definedName name="_AMO_UniqueIdentifier" localSheetId="111" hidden="1">"'cc59b7bb-9781-4e90-9a46-317ac97c167c'"</definedName>
    <definedName name="_AMO_UniqueIdentifier" localSheetId="112" hidden="1">"'cc59b7bb-9781-4e90-9a46-317ac97c167c'"</definedName>
    <definedName name="_AMO_UniqueIdentifier" localSheetId="113" hidden="1">"'cc59b7bb-9781-4e90-9a46-317ac97c167c'"</definedName>
    <definedName name="_AMO_UniqueIdentifier" localSheetId="114" hidden="1">"'cc59b7bb-9781-4e90-9a46-317ac97c167c'"</definedName>
    <definedName name="_AMO_UniqueIdentifier" localSheetId="115" hidden="1">"'cc59b7bb-9781-4e90-9a46-317ac97c167c'"</definedName>
    <definedName name="_AMO_UniqueIdentifier" hidden="1">"'6c5abd1e-04b2-420d-a867-07381a880b58'"</definedName>
    <definedName name="TagSwitch">[1]Innehåll!$G$20</definedName>
  </definedNames>
  <calcPr calcId="162913" refMode="R1C1"/>
</workbook>
</file>

<file path=xl/calcChain.xml><?xml version="1.0" encoding="utf-8"?>
<calcChain xmlns="http://schemas.openxmlformats.org/spreadsheetml/2006/main">
  <c r="H30" i="124" l="1"/>
  <c r="H33" i="124" s="1"/>
  <c r="K30" i="124"/>
  <c r="K33" i="124"/>
  <c r="H56" i="124"/>
  <c r="H59" i="124" s="1"/>
  <c r="K56" i="124"/>
  <c r="K59" i="124"/>
  <c r="H82" i="124"/>
  <c r="H85" i="124" s="1"/>
  <c r="K82" i="124"/>
  <c r="K85" i="124"/>
  <c r="H30" i="123"/>
  <c r="H33" i="123" s="1"/>
  <c r="K30" i="123"/>
  <c r="K33" i="123"/>
  <c r="H56" i="123"/>
  <c r="H59" i="123" s="1"/>
  <c r="K56" i="123"/>
  <c r="K59" i="123"/>
  <c r="H82" i="123"/>
  <c r="H85" i="123" s="1"/>
  <c r="K82" i="123"/>
  <c r="K85" i="123"/>
  <c r="H30" i="122"/>
  <c r="K30" i="122"/>
  <c r="H33" i="122"/>
  <c r="K33" i="122"/>
  <c r="H56" i="122"/>
  <c r="K56" i="122"/>
  <c r="H59" i="122"/>
  <c r="K59" i="122"/>
  <c r="H82" i="122"/>
  <c r="K82" i="122"/>
  <c r="H85" i="122"/>
  <c r="K85" i="122"/>
  <c r="H30" i="121"/>
  <c r="H33" i="121" s="1"/>
  <c r="K30" i="121"/>
  <c r="K33" i="121"/>
  <c r="H56" i="121"/>
  <c r="H59" i="121" s="1"/>
  <c r="K56" i="121"/>
  <c r="K59" i="121"/>
  <c r="H82" i="121"/>
  <c r="H85" i="121" s="1"/>
  <c r="K82" i="121"/>
  <c r="K85" i="121"/>
  <c r="H30" i="120"/>
  <c r="H33" i="120" s="1"/>
  <c r="K30" i="120"/>
  <c r="K33" i="120"/>
  <c r="H56" i="120"/>
  <c r="H59" i="120" s="1"/>
  <c r="K56" i="120"/>
  <c r="K59" i="120"/>
  <c r="H82" i="120"/>
  <c r="H85" i="120" s="1"/>
  <c r="K82" i="120"/>
  <c r="K85" i="120"/>
  <c r="H30" i="119"/>
  <c r="H33" i="119" s="1"/>
  <c r="K30" i="119"/>
  <c r="K33" i="119"/>
  <c r="H56" i="119"/>
  <c r="H59" i="119" s="1"/>
  <c r="K56" i="119"/>
  <c r="K59" i="119"/>
  <c r="H82" i="119"/>
  <c r="H85" i="119" s="1"/>
  <c r="K82" i="119"/>
  <c r="K85" i="119"/>
  <c r="H30" i="118"/>
  <c r="K30" i="118"/>
  <c r="H33" i="118"/>
  <c r="K33" i="118"/>
  <c r="H56" i="118"/>
  <c r="H59" i="118" s="1"/>
  <c r="K56" i="118"/>
  <c r="K59" i="118"/>
  <c r="H82" i="118"/>
  <c r="H85" i="118" s="1"/>
  <c r="K82" i="118"/>
  <c r="K85" i="118"/>
  <c r="H30" i="117"/>
  <c r="K30" i="117"/>
  <c r="H33" i="117"/>
  <c r="K33" i="117"/>
  <c r="H56" i="117"/>
  <c r="K56" i="117"/>
  <c r="H59" i="117"/>
  <c r="K59" i="117"/>
  <c r="H82" i="117"/>
  <c r="H85" i="117" s="1"/>
  <c r="K82" i="117"/>
  <c r="K85" i="117"/>
  <c r="H30" i="116"/>
  <c r="H33" i="116" s="1"/>
  <c r="K30" i="116"/>
  <c r="K33" i="116"/>
  <c r="H56" i="116"/>
  <c r="H59" i="116" s="1"/>
  <c r="K56" i="116"/>
  <c r="K59" i="116"/>
  <c r="H82" i="116"/>
  <c r="H85" i="116" s="1"/>
  <c r="K82" i="116"/>
  <c r="K85" i="116"/>
  <c r="H30" i="115"/>
  <c r="K30" i="115"/>
  <c r="H33" i="115"/>
  <c r="K33" i="115"/>
  <c r="H56" i="115"/>
  <c r="K56" i="115"/>
  <c r="H59" i="115"/>
  <c r="K59" i="115"/>
  <c r="H82" i="115"/>
  <c r="K82" i="115"/>
  <c r="H85" i="115"/>
  <c r="K85" i="115"/>
  <c r="H30" i="114"/>
  <c r="K30" i="114"/>
  <c r="H33" i="114"/>
  <c r="K33" i="114"/>
  <c r="H56" i="114"/>
  <c r="K56" i="114"/>
  <c r="H59" i="114"/>
  <c r="K59" i="114"/>
  <c r="H82" i="114"/>
  <c r="K82" i="114"/>
  <c r="H85" i="114"/>
  <c r="K85" i="114"/>
  <c r="H30" i="113"/>
  <c r="H33" i="113" s="1"/>
  <c r="K30" i="113"/>
  <c r="K33" i="113"/>
  <c r="H56" i="113"/>
  <c r="H59" i="113" s="1"/>
  <c r="K56" i="113"/>
  <c r="K59" i="113"/>
  <c r="H82" i="113"/>
  <c r="H85" i="113" s="1"/>
  <c r="K82" i="113"/>
  <c r="K85" i="113"/>
  <c r="H30" i="112"/>
  <c r="K30" i="112"/>
  <c r="H33" i="112"/>
  <c r="K33" i="112"/>
  <c r="H56" i="112"/>
  <c r="K56" i="112"/>
  <c r="H59" i="112"/>
  <c r="K59" i="112"/>
  <c r="H82" i="112"/>
  <c r="H85" i="112" s="1"/>
  <c r="K82" i="112"/>
  <c r="K85" i="112"/>
  <c r="H30" i="111"/>
  <c r="H33" i="111" s="1"/>
  <c r="K30" i="111"/>
  <c r="K33" i="111"/>
  <c r="H56" i="111"/>
  <c r="H59" i="111" s="1"/>
  <c r="K56" i="111"/>
  <c r="K59" i="111"/>
  <c r="H82" i="111"/>
  <c r="H85" i="111" s="1"/>
  <c r="K82" i="111"/>
  <c r="K85" i="111"/>
  <c r="H30" i="110"/>
  <c r="H33" i="110" s="1"/>
  <c r="K30" i="110"/>
  <c r="K33" i="110"/>
  <c r="H56" i="110"/>
  <c r="H59" i="110" s="1"/>
  <c r="K56" i="110"/>
  <c r="K59" i="110"/>
  <c r="H82" i="110"/>
  <c r="H85" i="110" s="1"/>
  <c r="K82" i="110"/>
  <c r="K85" i="110"/>
  <c r="H30" i="109"/>
  <c r="H33" i="109" s="1"/>
  <c r="K30" i="109"/>
  <c r="K33" i="109"/>
  <c r="H56" i="109"/>
  <c r="K56" i="109"/>
  <c r="H59" i="109"/>
  <c r="K59" i="109"/>
  <c r="H82" i="109"/>
  <c r="H85" i="109" s="1"/>
  <c r="K82" i="109"/>
  <c r="K85" i="109"/>
  <c r="H30" i="108"/>
  <c r="K30" i="108"/>
  <c r="H33" i="108"/>
  <c r="K33" i="108"/>
  <c r="H56" i="108"/>
  <c r="K56" i="108"/>
  <c r="H59" i="108"/>
  <c r="K59" i="108"/>
  <c r="H82" i="108"/>
  <c r="H85" i="108" s="1"/>
  <c r="K82" i="108"/>
  <c r="K85" i="108"/>
  <c r="H30" i="107"/>
  <c r="H33" i="107" s="1"/>
  <c r="K30" i="107"/>
  <c r="K33" i="107"/>
  <c r="H56" i="107"/>
  <c r="H59" i="107" s="1"/>
  <c r="K56" i="107"/>
  <c r="K59" i="107"/>
  <c r="H82" i="107"/>
  <c r="H85" i="107" s="1"/>
  <c r="K82" i="107"/>
  <c r="K85" i="107"/>
  <c r="H30" i="106"/>
  <c r="K30" i="106"/>
  <c r="H33" i="106"/>
  <c r="K33" i="106"/>
  <c r="H56" i="106"/>
  <c r="K56" i="106"/>
  <c r="H59" i="106"/>
  <c r="K59" i="106"/>
  <c r="H82" i="106"/>
  <c r="K82" i="106"/>
  <c r="H85" i="106"/>
  <c r="K85" i="106"/>
  <c r="H30" i="105"/>
  <c r="K30" i="105"/>
  <c r="H33" i="105"/>
  <c r="K33" i="105"/>
  <c r="H56" i="105"/>
  <c r="H59" i="105" s="1"/>
  <c r="K56" i="105"/>
  <c r="K59" i="105"/>
  <c r="H82" i="105"/>
  <c r="H85" i="105" s="1"/>
  <c r="K82" i="105"/>
  <c r="K85" i="105"/>
  <c r="H30" i="104"/>
  <c r="K30" i="104"/>
  <c r="H33" i="104"/>
  <c r="K33" i="104"/>
  <c r="H56" i="104"/>
  <c r="K56" i="104"/>
  <c r="H59" i="104"/>
  <c r="K59" i="104"/>
  <c r="H82" i="104"/>
  <c r="H85" i="104" s="1"/>
  <c r="K82" i="104"/>
  <c r="K85" i="104"/>
  <c r="H30" i="103"/>
  <c r="H33" i="103" s="1"/>
  <c r="K30" i="103"/>
  <c r="K33" i="103"/>
  <c r="H56" i="103"/>
  <c r="H59" i="103" s="1"/>
  <c r="K56" i="103"/>
  <c r="K59" i="103"/>
  <c r="H82" i="103"/>
  <c r="H85" i="103" s="1"/>
  <c r="K82" i="103"/>
  <c r="K85" i="103"/>
  <c r="H30" i="102"/>
  <c r="H33" i="102" s="1"/>
  <c r="K30" i="102"/>
  <c r="K33" i="102"/>
  <c r="H56" i="102"/>
  <c r="H59" i="102" s="1"/>
  <c r="K56" i="102"/>
  <c r="K59" i="102"/>
  <c r="H82" i="102"/>
  <c r="H85" i="102" s="1"/>
  <c r="K82" i="102"/>
  <c r="K85" i="102"/>
  <c r="H30" i="101"/>
  <c r="K30" i="101"/>
  <c r="H33" i="101"/>
  <c r="K33" i="101"/>
  <c r="H56" i="101"/>
  <c r="K56" i="101"/>
  <c r="H59" i="101"/>
  <c r="K59" i="101"/>
  <c r="H82" i="101"/>
  <c r="H85" i="101" s="1"/>
  <c r="K82" i="101"/>
  <c r="K85" i="101"/>
  <c r="H30" i="100"/>
  <c r="K30" i="100"/>
  <c r="H33" i="100"/>
  <c r="K33" i="100"/>
  <c r="H56" i="100"/>
  <c r="H59" i="100" s="1"/>
  <c r="K56" i="100"/>
  <c r="K59" i="100"/>
  <c r="H82" i="100"/>
  <c r="K82" i="100"/>
  <c r="H85" i="100"/>
  <c r="K85" i="100"/>
  <c r="H30" i="99"/>
  <c r="H33" i="99" s="1"/>
  <c r="K30" i="99"/>
  <c r="K33" i="99"/>
  <c r="H56" i="99"/>
  <c r="K56" i="99"/>
  <c r="H59" i="99"/>
  <c r="K59" i="99"/>
  <c r="H82" i="99"/>
  <c r="K82" i="99"/>
  <c r="H85" i="99"/>
  <c r="K85" i="99"/>
  <c r="H30" i="98"/>
  <c r="H33" i="98" s="1"/>
  <c r="K30" i="98"/>
  <c r="K33" i="98"/>
  <c r="H56" i="98"/>
  <c r="H59" i="98" s="1"/>
  <c r="K56" i="98"/>
  <c r="K59" i="98"/>
  <c r="H82" i="98"/>
  <c r="H85" i="98" s="1"/>
  <c r="K82" i="98"/>
  <c r="K85" i="98"/>
  <c r="H30" i="97"/>
  <c r="K30" i="97"/>
  <c r="H33" i="97"/>
  <c r="K33" i="97"/>
  <c r="H56" i="97"/>
  <c r="K56" i="97"/>
  <c r="H59" i="97"/>
  <c r="K59" i="97"/>
  <c r="H82" i="97"/>
  <c r="H85" i="97" s="1"/>
  <c r="K82" i="97"/>
  <c r="K85" i="97"/>
  <c r="H30" i="96"/>
  <c r="H33" i="96" s="1"/>
  <c r="K30" i="96"/>
  <c r="K33" i="96"/>
  <c r="H56" i="96"/>
  <c r="H59" i="96" s="1"/>
  <c r="K56" i="96"/>
  <c r="K59" i="96"/>
  <c r="H82" i="96"/>
  <c r="H85" i="96" s="1"/>
  <c r="K82" i="96"/>
  <c r="K85" i="96"/>
  <c r="H30" i="95"/>
  <c r="H33" i="95" s="1"/>
  <c r="K30" i="95"/>
  <c r="K33" i="95"/>
  <c r="H56" i="95"/>
  <c r="H59" i="95" s="1"/>
  <c r="K56" i="95"/>
  <c r="K59" i="95"/>
  <c r="H82" i="95"/>
  <c r="H85" i="95" s="1"/>
  <c r="K82" i="95"/>
  <c r="K85" i="95"/>
  <c r="H30" i="94"/>
  <c r="H33" i="94" s="1"/>
  <c r="K30" i="94"/>
  <c r="K33" i="94"/>
  <c r="H56" i="94"/>
  <c r="K56" i="94"/>
  <c r="H59" i="94"/>
  <c r="K59" i="94"/>
  <c r="H82" i="94"/>
  <c r="H85" i="94" s="1"/>
  <c r="K82" i="94"/>
  <c r="K85" i="94"/>
  <c r="H30" i="93"/>
  <c r="H33" i="93" s="1"/>
  <c r="K30" i="93"/>
  <c r="K33" i="93"/>
  <c r="H56" i="93"/>
  <c r="H59" i="93" s="1"/>
  <c r="K56" i="93"/>
  <c r="K59" i="93"/>
  <c r="H82" i="93"/>
  <c r="H85" i="93" s="1"/>
  <c r="K82" i="93"/>
  <c r="K85" i="93"/>
  <c r="H30" i="92"/>
  <c r="K30" i="92"/>
  <c r="H33" i="92"/>
  <c r="K33" i="92"/>
  <c r="H56" i="92"/>
  <c r="K56" i="92"/>
  <c r="H59" i="92"/>
  <c r="K59" i="92"/>
  <c r="H82" i="92"/>
  <c r="H85" i="92" s="1"/>
  <c r="K82" i="92"/>
  <c r="K85" i="92"/>
  <c r="H30" i="91"/>
  <c r="K30" i="91"/>
  <c r="H33" i="91"/>
  <c r="K33" i="91"/>
  <c r="H56" i="91"/>
  <c r="K56" i="91"/>
  <c r="H59" i="91"/>
  <c r="K59" i="91"/>
  <c r="H82" i="91"/>
  <c r="K82" i="91"/>
  <c r="H85" i="91"/>
  <c r="K85" i="91"/>
  <c r="H30" i="90"/>
  <c r="H33" i="90" s="1"/>
  <c r="K30" i="90"/>
  <c r="K33" i="90"/>
  <c r="H56" i="90"/>
  <c r="H59" i="90" s="1"/>
  <c r="K56" i="90"/>
  <c r="K59" i="90"/>
  <c r="H82" i="90"/>
  <c r="H85" i="90" s="1"/>
  <c r="K82" i="90"/>
  <c r="K85" i="90"/>
  <c r="H30" i="89"/>
  <c r="K30" i="89"/>
  <c r="H33" i="89"/>
  <c r="K33" i="89"/>
  <c r="H56" i="89"/>
  <c r="K56" i="89"/>
  <c r="H59" i="89"/>
  <c r="K59" i="89"/>
  <c r="H82" i="89"/>
  <c r="H85" i="89" s="1"/>
  <c r="K82" i="89"/>
  <c r="K85" i="89"/>
  <c r="H30" i="88"/>
  <c r="K30" i="88"/>
  <c r="H33" i="88"/>
  <c r="K33" i="88"/>
  <c r="H56" i="88"/>
  <c r="H59" i="88" s="1"/>
  <c r="K56" i="88"/>
  <c r="K59" i="88"/>
  <c r="H82" i="88"/>
  <c r="K82" i="88"/>
  <c r="H85" i="88"/>
  <c r="K85" i="88"/>
  <c r="H30" i="87"/>
  <c r="H33" i="87" s="1"/>
  <c r="K30" i="87"/>
  <c r="K33" i="87"/>
  <c r="H56" i="87"/>
  <c r="H59" i="87" s="1"/>
  <c r="K56" i="87"/>
  <c r="K59" i="87"/>
  <c r="H82" i="87"/>
  <c r="H85" i="87" s="1"/>
  <c r="K82" i="87"/>
  <c r="K85" i="87"/>
  <c r="H30" i="86"/>
  <c r="H33" i="86" s="1"/>
  <c r="K30" i="86"/>
  <c r="K33" i="86"/>
  <c r="H56" i="86"/>
  <c r="H59" i="86" s="1"/>
  <c r="K56" i="86"/>
  <c r="K59" i="86"/>
  <c r="H82" i="86"/>
  <c r="H85" i="86" s="1"/>
  <c r="K82" i="86"/>
  <c r="K85" i="86"/>
  <c r="H30" i="85"/>
  <c r="K30" i="85"/>
  <c r="H33" i="85"/>
  <c r="K33" i="85"/>
  <c r="H56" i="85"/>
  <c r="K56" i="85"/>
  <c r="H59" i="85"/>
  <c r="K59" i="85"/>
  <c r="H82" i="85"/>
  <c r="H85" i="85" s="1"/>
  <c r="K82" i="85"/>
  <c r="K85" i="85"/>
  <c r="H30" i="84"/>
  <c r="K30" i="84"/>
  <c r="H33" i="84"/>
  <c r="K33" i="84"/>
  <c r="H56" i="84"/>
  <c r="K56" i="84"/>
  <c r="H59" i="84"/>
  <c r="K59" i="84"/>
  <c r="H82" i="84"/>
  <c r="K82" i="84"/>
  <c r="H85" i="84"/>
  <c r="K85" i="84"/>
  <c r="H30" i="83"/>
  <c r="K30" i="83"/>
  <c r="H33" i="83"/>
  <c r="K33" i="83"/>
  <c r="H56" i="83"/>
  <c r="H59" i="83" s="1"/>
  <c r="K56" i="83"/>
  <c r="K59" i="83"/>
  <c r="H82" i="83"/>
  <c r="K82" i="83"/>
  <c r="H85" i="83"/>
  <c r="K85" i="83"/>
  <c r="H30" i="82"/>
  <c r="K30" i="82"/>
  <c r="H33" i="82"/>
  <c r="K33" i="82"/>
  <c r="H56" i="82"/>
  <c r="K56" i="82"/>
  <c r="H59" i="82"/>
  <c r="K59" i="82"/>
  <c r="H82" i="82"/>
  <c r="K82" i="82"/>
  <c r="H85" i="82"/>
  <c r="K85" i="82"/>
  <c r="H30" i="81"/>
  <c r="H33" i="81" s="1"/>
  <c r="K30" i="81"/>
  <c r="K33" i="81"/>
  <c r="H56" i="81"/>
  <c r="H59" i="81" s="1"/>
  <c r="K56" i="81"/>
  <c r="K59" i="81"/>
  <c r="H82" i="81"/>
  <c r="H85" i="81" s="1"/>
  <c r="K82" i="81"/>
  <c r="K85" i="81"/>
  <c r="H30" i="80"/>
  <c r="K30" i="80"/>
  <c r="H33" i="80"/>
  <c r="K33" i="80"/>
  <c r="H56" i="80"/>
  <c r="K56" i="80"/>
  <c r="H59" i="80"/>
  <c r="K59" i="80"/>
  <c r="H82" i="80"/>
  <c r="K82" i="80"/>
  <c r="H85" i="80"/>
  <c r="K85" i="80"/>
  <c r="H30" i="79"/>
  <c r="H33" i="79" s="1"/>
  <c r="K30" i="79"/>
  <c r="K33" i="79"/>
  <c r="H56" i="79"/>
  <c r="H59" i="79" s="1"/>
  <c r="K56" i="79"/>
  <c r="K59" i="79"/>
  <c r="H82" i="79"/>
  <c r="H85" i="79" s="1"/>
  <c r="K82" i="79"/>
  <c r="K85" i="79"/>
  <c r="H30" i="78"/>
  <c r="H33" i="78" s="1"/>
  <c r="K30" i="78"/>
  <c r="K33" i="78"/>
  <c r="H56" i="78"/>
  <c r="H59" i="78" s="1"/>
  <c r="K56" i="78"/>
  <c r="K59" i="78"/>
  <c r="H82" i="78"/>
  <c r="H85" i="78" s="1"/>
  <c r="K82" i="78"/>
  <c r="K85" i="78"/>
  <c r="H30" i="77"/>
  <c r="H33" i="77" s="1"/>
  <c r="K30" i="77"/>
  <c r="K33" i="77"/>
  <c r="H56" i="77"/>
  <c r="H59" i="77" s="1"/>
  <c r="K56" i="77"/>
  <c r="K59" i="77"/>
  <c r="H82" i="77"/>
  <c r="H85" i="77" s="1"/>
  <c r="K82" i="77"/>
  <c r="K85" i="77"/>
  <c r="H30" i="76"/>
  <c r="K30" i="76"/>
  <c r="H33" i="76"/>
  <c r="K33" i="76"/>
  <c r="H56" i="76"/>
  <c r="K56" i="76"/>
  <c r="H59" i="76"/>
  <c r="K59" i="76"/>
  <c r="H82" i="76"/>
  <c r="K82" i="76"/>
  <c r="H85" i="76"/>
  <c r="K85" i="76"/>
  <c r="H30" i="75"/>
  <c r="H33" i="75" s="1"/>
  <c r="K30" i="75"/>
  <c r="K33" i="75"/>
  <c r="H56" i="75"/>
  <c r="H59" i="75" s="1"/>
  <c r="K56" i="75"/>
  <c r="K59" i="75"/>
  <c r="H82" i="75"/>
  <c r="H85" i="75" s="1"/>
  <c r="K82" i="75"/>
  <c r="K85" i="75"/>
  <c r="H30" i="74"/>
  <c r="H33" i="74" s="1"/>
  <c r="K30" i="74"/>
  <c r="K33" i="74"/>
  <c r="H56" i="74"/>
  <c r="H59" i="74" s="1"/>
  <c r="K56" i="74"/>
  <c r="K59" i="74"/>
  <c r="H82" i="74"/>
  <c r="H85" i="74" s="1"/>
  <c r="K82" i="74"/>
  <c r="K85" i="74"/>
  <c r="H30" i="73"/>
  <c r="H33" i="73" s="1"/>
  <c r="K30" i="73"/>
  <c r="K33" i="73"/>
  <c r="H56" i="73"/>
  <c r="H59" i="73" s="1"/>
  <c r="K56" i="73"/>
  <c r="K59" i="73"/>
  <c r="H82" i="73"/>
  <c r="H85" i="73" s="1"/>
  <c r="K82" i="73"/>
  <c r="K85" i="73"/>
  <c r="H30" i="72"/>
  <c r="H33" i="72" s="1"/>
  <c r="K30" i="72"/>
  <c r="K33" i="72"/>
  <c r="H56" i="72"/>
  <c r="H59" i="72" s="1"/>
  <c r="K56" i="72"/>
  <c r="K59" i="72"/>
  <c r="H82" i="72"/>
  <c r="H85" i="72" s="1"/>
  <c r="K82" i="72"/>
  <c r="K85" i="72"/>
  <c r="H30" i="71"/>
  <c r="K30" i="71"/>
  <c r="H33" i="71"/>
  <c r="K33" i="71"/>
  <c r="H56" i="71"/>
  <c r="K56" i="71"/>
  <c r="H59" i="71"/>
  <c r="K59" i="71"/>
  <c r="H82" i="71"/>
  <c r="K82" i="71"/>
  <c r="H85" i="71"/>
  <c r="K85" i="71"/>
  <c r="H30" i="70"/>
  <c r="H33" i="70" s="1"/>
  <c r="K30" i="70"/>
  <c r="K33" i="70"/>
  <c r="H56" i="70"/>
  <c r="K56" i="70"/>
  <c r="H59" i="70"/>
  <c r="K59" i="70"/>
  <c r="H82" i="70"/>
  <c r="K82" i="70"/>
  <c r="H85" i="70"/>
  <c r="K85" i="70"/>
  <c r="H30" i="69"/>
  <c r="H33" i="69" s="1"/>
  <c r="K30" i="69"/>
  <c r="K33" i="69" s="1"/>
  <c r="H56" i="69"/>
  <c r="H59" i="69" s="1"/>
  <c r="K56" i="69"/>
  <c r="K59" i="69" s="1"/>
  <c r="H82" i="69"/>
  <c r="H85" i="69" s="1"/>
  <c r="K82" i="69"/>
  <c r="K85" i="69" s="1"/>
  <c r="H30" i="68"/>
  <c r="K30" i="68"/>
  <c r="H33" i="68"/>
  <c r="K33" i="68"/>
  <c r="H56" i="68"/>
  <c r="K56" i="68"/>
  <c r="H59" i="68"/>
  <c r="K59" i="68"/>
  <c r="H82" i="68"/>
  <c r="K82" i="68"/>
  <c r="H85" i="68"/>
  <c r="K85" i="68"/>
  <c r="H30" i="67"/>
  <c r="H33" i="67" s="1"/>
  <c r="K30" i="67"/>
  <c r="K33" i="67"/>
  <c r="H56" i="67"/>
  <c r="H59" i="67" s="1"/>
  <c r="K56" i="67"/>
  <c r="K59" i="67"/>
  <c r="H82" i="67"/>
  <c r="H85" i="67" s="1"/>
  <c r="K82" i="67"/>
  <c r="K85" i="67"/>
  <c r="H30" i="66"/>
  <c r="H33" i="66" s="1"/>
  <c r="K30" i="66"/>
  <c r="K33" i="66"/>
  <c r="H56" i="66"/>
  <c r="H59" i="66" s="1"/>
  <c r="K56" i="66"/>
  <c r="K59" i="66"/>
  <c r="H82" i="66"/>
  <c r="H85" i="66" s="1"/>
  <c r="K82" i="66"/>
  <c r="K85" i="66"/>
  <c r="H30" i="65"/>
  <c r="K30" i="65"/>
  <c r="H33" i="65"/>
  <c r="K33" i="65"/>
  <c r="H56" i="65"/>
  <c r="K56" i="65"/>
  <c r="H59" i="65"/>
  <c r="K59" i="65"/>
  <c r="H82" i="65"/>
  <c r="K82" i="65"/>
  <c r="H85" i="65"/>
  <c r="K85" i="65"/>
  <c r="H30" i="64"/>
  <c r="H33" i="64" s="1"/>
  <c r="K30" i="64"/>
  <c r="K33" i="64"/>
  <c r="H56" i="64"/>
  <c r="H59" i="64" s="1"/>
  <c r="K56" i="64"/>
  <c r="K59" i="64"/>
  <c r="H82" i="64"/>
  <c r="H85" i="64" s="1"/>
  <c r="K82" i="64"/>
  <c r="K85" i="64"/>
  <c r="H30" i="63"/>
  <c r="K30" i="63"/>
  <c r="H33" i="63"/>
  <c r="K33" i="63"/>
  <c r="H56" i="63"/>
  <c r="K56" i="63"/>
  <c r="H59" i="63"/>
  <c r="K59" i="63"/>
  <c r="H82" i="63"/>
  <c r="K82" i="63"/>
  <c r="H85" i="63"/>
  <c r="K85" i="63"/>
  <c r="H30" i="62"/>
  <c r="H33" i="62" s="1"/>
  <c r="K30" i="62"/>
  <c r="K33" i="62"/>
  <c r="H56" i="62"/>
  <c r="H59" i="62" s="1"/>
  <c r="K56" i="62"/>
  <c r="K59" i="62"/>
  <c r="H82" i="62"/>
  <c r="H85" i="62" s="1"/>
  <c r="K82" i="62"/>
  <c r="K85" i="62"/>
  <c r="H30" i="61"/>
  <c r="K30" i="61"/>
  <c r="H33" i="61"/>
  <c r="K33" i="61"/>
  <c r="H56" i="61"/>
  <c r="K56" i="61"/>
  <c r="H59" i="61"/>
  <c r="K59" i="61"/>
  <c r="H82" i="61"/>
  <c r="K82" i="61"/>
  <c r="H85" i="61"/>
  <c r="K85" i="61"/>
  <c r="H30" i="60"/>
  <c r="K30" i="60"/>
  <c r="H33" i="60"/>
  <c r="K33" i="60"/>
  <c r="H56" i="60"/>
  <c r="K56" i="60"/>
  <c r="H59" i="60"/>
  <c r="K59" i="60"/>
  <c r="H82" i="60"/>
  <c r="K82" i="60"/>
  <c r="H85" i="60"/>
  <c r="K85" i="60"/>
  <c r="H30" i="59"/>
  <c r="K30" i="59"/>
  <c r="H33" i="59"/>
  <c r="K33" i="59"/>
  <c r="H56" i="59"/>
  <c r="K56" i="59"/>
  <c r="H59" i="59"/>
  <c r="K59" i="59"/>
  <c r="H82" i="59"/>
  <c r="K82" i="59"/>
  <c r="H85" i="59"/>
  <c r="K85" i="59"/>
  <c r="H30" i="58"/>
  <c r="H33" i="58" s="1"/>
  <c r="K30" i="58"/>
  <c r="K33" i="58"/>
  <c r="H56" i="58"/>
  <c r="H59" i="58" s="1"/>
  <c r="K56" i="58"/>
  <c r="K59" i="58"/>
  <c r="H82" i="58"/>
  <c r="H85" i="58" s="1"/>
  <c r="K82" i="58"/>
  <c r="K85" i="58"/>
  <c r="H30" i="57"/>
  <c r="H33" i="57" s="1"/>
  <c r="K30" i="57"/>
  <c r="K33" i="57"/>
  <c r="H56" i="57"/>
  <c r="H59" i="57" s="1"/>
  <c r="K56" i="57"/>
  <c r="K59" i="57"/>
  <c r="H82" i="57"/>
  <c r="H85" i="57" s="1"/>
  <c r="K82" i="57"/>
  <c r="K85" i="57"/>
  <c r="H30" i="56"/>
  <c r="H33" i="56" s="1"/>
  <c r="K30" i="56"/>
  <c r="K33" i="56"/>
  <c r="H56" i="56"/>
  <c r="H59" i="56" s="1"/>
  <c r="K56" i="56"/>
  <c r="K59" i="56"/>
  <c r="H82" i="56"/>
  <c r="H85" i="56" s="1"/>
  <c r="K82" i="56"/>
  <c r="K85" i="56"/>
  <c r="H30" i="55"/>
  <c r="H33" i="55" s="1"/>
  <c r="K30" i="55"/>
  <c r="K33" i="55"/>
  <c r="H56" i="55"/>
  <c r="H59" i="55" s="1"/>
  <c r="K56" i="55"/>
  <c r="K59" i="55"/>
  <c r="H82" i="55"/>
  <c r="H85" i="55" s="1"/>
  <c r="K82" i="55"/>
  <c r="K85" i="55"/>
  <c r="H30" i="54"/>
  <c r="H33" i="54" s="1"/>
  <c r="K30" i="54"/>
  <c r="K33" i="54"/>
  <c r="H56" i="54"/>
  <c r="H59" i="54" s="1"/>
  <c r="K56" i="54"/>
  <c r="K59" i="54"/>
  <c r="H82" i="54"/>
  <c r="H85" i="54" s="1"/>
  <c r="K82" i="54"/>
  <c r="K85" i="54"/>
  <c r="H30" i="53"/>
  <c r="H33" i="53" s="1"/>
  <c r="K30" i="53"/>
  <c r="K33" i="53"/>
  <c r="H56" i="53"/>
  <c r="H59" i="53" s="1"/>
  <c r="K56" i="53"/>
  <c r="K59" i="53"/>
  <c r="H82" i="53"/>
  <c r="H85" i="53" s="1"/>
  <c r="K82" i="53"/>
  <c r="K85" i="53"/>
  <c r="H30" i="52"/>
  <c r="K30" i="52"/>
  <c r="H33" i="52"/>
  <c r="K33" i="52"/>
  <c r="H56" i="52"/>
  <c r="K56" i="52"/>
  <c r="H59" i="52"/>
  <c r="K59" i="52"/>
  <c r="H82" i="52"/>
  <c r="H85" i="52" s="1"/>
  <c r="K82" i="52"/>
  <c r="K85" i="52"/>
  <c r="H30" i="51"/>
  <c r="K30" i="51"/>
  <c r="H33" i="51"/>
  <c r="K33" i="51"/>
  <c r="H56" i="51"/>
  <c r="K56" i="51"/>
  <c r="H59" i="51"/>
  <c r="K59" i="51"/>
  <c r="H82" i="51"/>
  <c r="K82" i="51"/>
  <c r="H85" i="51"/>
  <c r="K85" i="51"/>
  <c r="H30" i="50"/>
  <c r="H33" i="50" s="1"/>
  <c r="K30" i="50"/>
  <c r="K33" i="50"/>
  <c r="H56" i="50"/>
  <c r="H59" i="50" s="1"/>
  <c r="K56" i="50"/>
  <c r="K59" i="50"/>
  <c r="H82" i="50"/>
  <c r="H85" i="50" s="1"/>
  <c r="K82" i="50"/>
  <c r="K85" i="50"/>
  <c r="H30" i="49"/>
  <c r="K30" i="49"/>
  <c r="H33" i="49"/>
  <c r="K33" i="49"/>
  <c r="H56" i="49"/>
  <c r="K56" i="49"/>
  <c r="H59" i="49"/>
  <c r="K59" i="49"/>
  <c r="H82" i="49"/>
  <c r="K82" i="49"/>
  <c r="H85" i="49"/>
  <c r="K85" i="49"/>
  <c r="H30" i="48"/>
  <c r="K30" i="48"/>
  <c r="H33" i="48"/>
  <c r="K33" i="48"/>
  <c r="H56" i="48"/>
  <c r="K56" i="48"/>
  <c r="H59" i="48"/>
  <c r="K59" i="48"/>
  <c r="H82" i="48"/>
  <c r="K82" i="48"/>
  <c r="H85" i="48"/>
  <c r="K85" i="48"/>
  <c r="H30" i="47"/>
  <c r="H33" i="47" s="1"/>
  <c r="K30" i="47"/>
  <c r="K33" i="47" s="1"/>
  <c r="H56" i="47"/>
  <c r="H59" i="47" s="1"/>
  <c r="K56" i="47"/>
  <c r="K59" i="47" s="1"/>
  <c r="H82" i="47"/>
  <c r="H85" i="47" s="1"/>
  <c r="K82" i="47"/>
  <c r="K85" i="47" s="1"/>
  <c r="H30" i="46"/>
  <c r="K30" i="46"/>
  <c r="H33" i="46"/>
  <c r="K33" i="46"/>
  <c r="H56" i="46"/>
  <c r="K56" i="46"/>
  <c r="H59" i="46"/>
  <c r="K59" i="46"/>
  <c r="H82" i="46"/>
  <c r="K82" i="46"/>
  <c r="H85" i="46"/>
  <c r="K85" i="46"/>
  <c r="H30" i="45"/>
  <c r="H33" i="45" s="1"/>
  <c r="K30" i="45"/>
  <c r="K33" i="45"/>
  <c r="H56" i="45"/>
  <c r="H59" i="45" s="1"/>
  <c r="K56" i="45"/>
  <c r="K59" i="45"/>
  <c r="H82" i="45"/>
  <c r="H85" i="45" s="1"/>
  <c r="K82" i="45"/>
  <c r="K85" i="45"/>
  <c r="H30" i="44"/>
  <c r="K30" i="44"/>
  <c r="H33" i="44"/>
  <c r="K33" i="44"/>
  <c r="H56" i="44"/>
  <c r="K56" i="44"/>
  <c r="H59" i="44"/>
  <c r="K59" i="44"/>
  <c r="H82" i="44"/>
  <c r="K82" i="44"/>
  <c r="H85" i="44"/>
  <c r="K85" i="44"/>
  <c r="H30" i="43"/>
  <c r="K30" i="43"/>
  <c r="H33" i="43"/>
  <c r="K33" i="43"/>
  <c r="H56" i="43"/>
  <c r="K56" i="43"/>
  <c r="H59" i="43"/>
  <c r="K59" i="43"/>
  <c r="H82" i="43"/>
  <c r="K82" i="43"/>
  <c r="H85" i="43"/>
  <c r="K85" i="43"/>
  <c r="H30" i="42"/>
  <c r="K30" i="42"/>
  <c r="H33" i="42"/>
  <c r="K33" i="42"/>
  <c r="H56" i="42"/>
  <c r="K56" i="42"/>
  <c r="H59" i="42"/>
  <c r="K59" i="42"/>
  <c r="H82" i="42"/>
  <c r="K82" i="42"/>
  <c r="H85" i="42"/>
  <c r="K85" i="42"/>
  <c r="H30" i="41"/>
  <c r="K30" i="41"/>
  <c r="H33" i="41"/>
  <c r="K33" i="41"/>
  <c r="H56" i="41"/>
  <c r="K56" i="41"/>
  <c r="H59" i="41"/>
  <c r="K59" i="41"/>
  <c r="H82" i="41"/>
  <c r="K82" i="41"/>
  <c r="H85" i="41"/>
  <c r="K85" i="41"/>
  <c r="H30" i="40"/>
  <c r="H33" i="40" s="1"/>
  <c r="K30" i="40"/>
  <c r="K33" i="40"/>
  <c r="H56" i="40"/>
  <c r="H59" i="40" s="1"/>
  <c r="K56" i="40"/>
  <c r="K59" i="40"/>
  <c r="H82" i="40"/>
  <c r="H85" i="40" s="1"/>
  <c r="K82" i="40"/>
  <c r="K85" i="40"/>
  <c r="H30" i="39"/>
  <c r="K30" i="39"/>
  <c r="H33" i="39"/>
  <c r="K33" i="39"/>
  <c r="H56" i="39"/>
  <c r="K56" i="39"/>
  <c r="H59" i="39"/>
  <c r="K59" i="39"/>
  <c r="H82" i="39"/>
  <c r="K82" i="39"/>
  <c r="H85" i="39"/>
  <c r="K85" i="39"/>
  <c r="H30" i="38"/>
  <c r="K30" i="38"/>
  <c r="H33" i="38"/>
  <c r="K33" i="38"/>
  <c r="H56" i="38"/>
  <c r="K56" i="38"/>
  <c r="H59" i="38"/>
  <c r="K59" i="38"/>
  <c r="H82" i="38"/>
  <c r="K82" i="38"/>
  <c r="H85" i="38"/>
  <c r="K85" i="38"/>
  <c r="H30" i="37"/>
  <c r="H33" i="37" s="1"/>
  <c r="K30" i="37"/>
  <c r="K33" i="37"/>
  <c r="H56" i="37"/>
  <c r="H59" i="37" s="1"/>
  <c r="K56" i="37"/>
  <c r="K59" i="37"/>
  <c r="H82" i="37"/>
  <c r="H85" i="37" s="1"/>
  <c r="K82" i="37"/>
  <c r="K85" i="37"/>
  <c r="H30" i="36"/>
  <c r="H33" i="36" s="1"/>
  <c r="K30" i="36"/>
  <c r="K33" i="36"/>
  <c r="H56" i="36"/>
  <c r="H59" i="36" s="1"/>
  <c r="K56" i="36"/>
  <c r="K59" i="36"/>
  <c r="H82" i="36"/>
  <c r="H85" i="36" s="1"/>
  <c r="K82" i="36"/>
  <c r="K85" i="36"/>
  <c r="H30" i="35"/>
  <c r="H33" i="35" s="1"/>
  <c r="K30" i="35"/>
  <c r="K33" i="35" s="1"/>
  <c r="H56" i="35"/>
  <c r="H59" i="35" s="1"/>
  <c r="K56" i="35"/>
  <c r="K59" i="35" s="1"/>
  <c r="H82" i="35"/>
  <c r="H85" i="35" s="1"/>
  <c r="K82" i="35"/>
  <c r="K85" i="35" s="1"/>
  <c r="H30" i="34"/>
  <c r="H33" i="34" s="1"/>
  <c r="K30" i="34"/>
  <c r="K33" i="34"/>
  <c r="H56" i="34"/>
  <c r="H59" i="34" s="1"/>
  <c r="K56" i="34"/>
  <c r="K59" i="34"/>
  <c r="H82" i="34"/>
  <c r="H85" i="34" s="1"/>
  <c r="K82" i="34"/>
  <c r="K85" i="34"/>
  <c r="H30" i="33"/>
  <c r="H33" i="33" s="1"/>
  <c r="K30" i="33"/>
  <c r="K33" i="33"/>
  <c r="H56" i="33"/>
  <c r="H59" i="33" s="1"/>
  <c r="K56" i="33"/>
  <c r="K59" i="33"/>
  <c r="H82" i="33"/>
  <c r="H85" i="33" s="1"/>
  <c r="K82" i="33"/>
  <c r="K85" i="33"/>
  <c r="H30" i="32"/>
  <c r="K30" i="32"/>
  <c r="H33" i="32"/>
  <c r="K33" i="32"/>
  <c r="H56" i="32"/>
  <c r="K56" i="32"/>
  <c r="H59" i="32"/>
  <c r="K59" i="32"/>
  <c r="H82" i="32"/>
  <c r="K82" i="32"/>
  <c r="H85" i="32"/>
  <c r="K85" i="32"/>
  <c r="H30" i="31"/>
  <c r="K30" i="31"/>
  <c r="H33" i="31"/>
  <c r="K33" i="31"/>
  <c r="H56" i="31"/>
  <c r="K56" i="31"/>
  <c r="H59" i="31"/>
  <c r="K59" i="31"/>
  <c r="H82" i="31"/>
  <c r="K82" i="31"/>
  <c r="H85" i="31"/>
  <c r="K85" i="31"/>
  <c r="H30" i="30"/>
  <c r="H33" i="30" s="1"/>
  <c r="K30" i="30"/>
  <c r="K33" i="30"/>
  <c r="H56" i="30"/>
  <c r="H59" i="30" s="1"/>
  <c r="K56" i="30"/>
  <c r="K59" i="30"/>
  <c r="H82" i="30"/>
  <c r="H85" i="30" s="1"/>
  <c r="K82" i="30"/>
  <c r="K85" i="30"/>
  <c r="H30" i="29"/>
  <c r="K30" i="29"/>
  <c r="H33" i="29"/>
  <c r="K33" i="29"/>
  <c r="H56" i="29"/>
  <c r="H59" i="29" s="1"/>
  <c r="K56" i="29"/>
  <c r="K59" i="29"/>
  <c r="H82" i="29"/>
  <c r="H85" i="29" s="1"/>
  <c r="K82" i="29"/>
  <c r="K85" i="29"/>
  <c r="H30" i="28"/>
  <c r="K30" i="28"/>
  <c r="H33" i="28"/>
  <c r="K33" i="28"/>
  <c r="H56" i="28"/>
  <c r="H59" i="28" s="1"/>
  <c r="K56" i="28"/>
  <c r="K59" i="28"/>
  <c r="H82" i="28"/>
  <c r="K82" i="28"/>
  <c r="H85" i="28"/>
  <c r="K85" i="28"/>
  <c r="H30" i="27"/>
  <c r="H33" i="27" s="1"/>
  <c r="K30" i="27"/>
  <c r="K33" i="27"/>
  <c r="H56" i="27"/>
  <c r="H59" i="27" s="1"/>
  <c r="K56" i="27"/>
  <c r="K59" i="27"/>
  <c r="H82" i="27"/>
  <c r="H85" i="27" s="1"/>
  <c r="K82" i="27"/>
  <c r="K85" i="27"/>
  <c r="H30" i="26"/>
  <c r="H33" i="26" s="1"/>
  <c r="K30" i="26"/>
  <c r="K33" i="26"/>
  <c r="H56" i="26"/>
  <c r="H59" i="26" s="1"/>
  <c r="K56" i="26"/>
  <c r="K59" i="26"/>
  <c r="H82" i="26"/>
  <c r="H85" i="26" s="1"/>
  <c r="K82" i="26"/>
  <c r="K85" i="26"/>
  <c r="H30" i="25"/>
  <c r="H33" i="25" s="1"/>
  <c r="K30" i="25"/>
  <c r="K33" i="25"/>
  <c r="H56" i="25"/>
  <c r="H59" i="25" s="1"/>
  <c r="K56" i="25"/>
  <c r="K59" i="25"/>
  <c r="H82" i="25"/>
  <c r="H85" i="25" s="1"/>
  <c r="K82" i="25"/>
  <c r="K85" i="25"/>
  <c r="H30" i="24"/>
  <c r="H33" i="24" s="1"/>
  <c r="K30" i="24"/>
  <c r="K33" i="24"/>
  <c r="H56" i="24"/>
  <c r="H59" i="24" s="1"/>
  <c r="K56" i="24"/>
  <c r="K59" i="24"/>
  <c r="H82" i="24"/>
  <c r="H85" i="24" s="1"/>
  <c r="K82" i="24"/>
  <c r="K85" i="24"/>
  <c r="H30" i="23"/>
  <c r="H33" i="23" s="1"/>
  <c r="K30" i="23"/>
  <c r="K33" i="23"/>
  <c r="H56" i="23"/>
  <c r="H59" i="23" s="1"/>
  <c r="K56" i="23"/>
  <c r="K59" i="23"/>
  <c r="H82" i="23"/>
  <c r="H85" i="23" s="1"/>
  <c r="K82" i="23"/>
  <c r="K85" i="23"/>
  <c r="H30" i="22"/>
  <c r="H33" i="22" s="1"/>
  <c r="K30" i="22"/>
  <c r="K33" i="22" s="1"/>
  <c r="H56" i="22"/>
  <c r="H59" i="22" s="1"/>
  <c r="K56" i="22"/>
  <c r="K59" i="22" s="1"/>
  <c r="H82" i="22"/>
  <c r="H85" i="22" s="1"/>
  <c r="K82" i="22"/>
  <c r="K85" i="22" s="1"/>
  <c r="H30" i="21"/>
  <c r="H33" i="21" s="1"/>
  <c r="K30" i="21"/>
  <c r="K33" i="21"/>
  <c r="H56" i="21"/>
  <c r="H59" i="21" s="1"/>
  <c r="K56" i="21"/>
  <c r="K59" i="21"/>
  <c r="H82" i="21"/>
  <c r="H85" i="21" s="1"/>
  <c r="K82" i="21"/>
  <c r="K85" i="21"/>
  <c r="H30" i="20"/>
  <c r="H33" i="20" s="1"/>
  <c r="K30" i="20"/>
  <c r="K33" i="20"/>
  <c r="H56" i="20"/>
  <c r="H59" i="20" s="1"/>
  <c r="K56" i="20"/>
  <c r="K59" i="20"/>
  <c r="H82" i="20"/>
  <c r="H85" i="20" s="1"/>
  <c r="K82" i="20"/>
  <c r="K85" i="20"/>
  <c r="H30" i="19"/>
  <c r="K30" i="19"/>
  <c r="H33" i="19"/>
  <c r="K33" i="19"/>
  <c r="H56" i="19"/>
  <c r="K56" i="19"/>
  <c r="H59" i="19"/>
  <c r="K59" i="19"/>
  <c r="H82" i="19"/>
  <c r="K82" i="19"/>
  <c r="H85" i="19"/>
  <c r="K85" i="19"/>
  <c r="H30" i="18"/>
  <c r="K30" i="18"/>
  <c r="H33" i="18"/>
  <c r="K33" i="18"/>
  <c r="H56" i="18"/>
  <c r="K56" i="18"/>
  <c r="H59" i="18"/>
  <c r="K59" i="18"/>
  <c r="H82" i="18"/>
  <c r="H85" i="18" s="1"/>
  <c r="K82" i="18"/>
  <c r="K85" i="18"/>
  <c r="H30" i="17"/>
  <c r="H33" i="17" s="1"/>
  <c r="K30" i="17"/>
  <c r="K33" i="17"/>
  <c r="H56" i="17"/>
  <c r="H59" i="17" s="1"/>
  <c r="K56" i="17"/>
  <c r="K59" i="17"/>
  <c r="H82" i="17"/>
  <c r="H85" i="17" s="1"/>
  <c r="K82" i="17"/>
  <c r="K85" i="17"/>
  <c r="H30" i="16"/>
  <c r="H33" i="16" s="1"/>
  <c r="K30" i="16"/>
  <c r="K33" i="16"/>
  <c r="H56" i="16"/>
  <c r="H59" i="16" s="1"/>
  <c r="K56" i="16"/>
  <c r="K59" i="16"/>
  <c r="H82" i="16"/>
  <c r="H85" i="16" s="1"/>
  <c r="K82" i="16"/>
  <c r="K85" i="16"/>
  <c r="H30" i="15"/>
  <c r="H33" i="15" s="1"/>
  <c r="K30" i="15"/>
  <c r="K33" i="15"/>
  <c r="H56" i="15"/>
  <c r="H59" i="15" s="1"/>
  <c r="K56" i="15"/>
  <c r="K59" i="15"/>
  <c r="H82" i="15"/>
  <c r="H85" i="15" s="1"/>
  <c r="K82" i="15"/>
  <c r="K85" i="15" s="1"/>
  <c r="H30" i="14"/>
  <c r="H33" i="14" s="1"/>
  <c r="K30" i="14"/>
  <c r="K33" i="14"/>
  <c r="H56" i="14"/>
  <c r="H59" i="14" s="1"/>
  <c r="K56" i="14"/>
  <c r="K59" i="14"/>
  <c r="H82" i="14"/>
  <c r="H85" i="14" s="1"/>
  <c r="K82" i="14"/>
  <c r="K85" i="14"/>
  <c r="H30" i="13"/>
  <c r="K30" i="13"/>
  <c r="H33" i="13"/>
  <c r="K33" i="13"/>
  <c r="H56" i="13"/>
  <c r="K56" i="13"/>
  <c r="H59" i="13"/>
  <c r="K59" i="13"/>
  <c r="H82" i="13"/>
  <c r="K82" i="13"/>
  <c r="H85" i="13"/>
  <c r="K85" i="13"/>
  <c r="H30" i="12"/>
  <c r="H33" i="12" s="1"/>
  <c r="K30" i="12"/>
  <c r="K33" i="12"/>
  <c r="H56" i="12"/>
  <c r="H59" i="12" s="1"/>
  <c r="K56" i="12"/>
  <c r="K59" i="12"/>
  <c r="H82" i="12"/>
  <c r="H85" i="12" s="1"/>
  <c r="K82" i="12"/>
  <c r="K85" i="12"/>
  <c r="H30" i="11"/>
  <c r="K30" i="11"/>
  <c r="H33" i="11"/>
  <c r="K33" i="11"/>
  <c r="H56" i="11"/>
  <c r="H59" i="11" s="1"/>
  <c r="K56" i="11"/>
  <c r="K59" i="11"/>
  <c r="H82" i="11"/>
  <c r="K82" i="11"/>
  <c r="H85" i="11"/>
  <c r="K85" i="11"/>
  <c r="H30" i="10"/>
  <c r="K30" i="10"/>
  <c r="H33" i="10"/>
  <c r="K33" i="10"/>
  <c r="H56" i="10"/>
  <c r="K56" i="10"/>
  <c r="H59" i="10"/>
  <c r="K59" i="10"/>
  <c r="H82" i="10"/>
  <c r="K82" i="10"/>
  <c r="H85" i="10"/>
  <c r="K85" i="10"/>
  <c r="H30" i="9"/>
  <c r="H33" i="9" s="1"/>
  <c r="K30" i="9"/>
  <c r="K33" i="9" s="1"/>
  <c r="H56" i="9"/>
  <c r="H59" i="9" s="1"/>
  <c r="K56" i="9"/>
  <c r="K59" i="9" s="1"/>
  <c r="H82" i="9"/>
  <c r="H85" i="9" s="1"/>
  <c r="K82" i="9"/>
  <c r="K85" i="9" s="1"/>
  <c r="H30" i="8"/>
  <c r="H33" i="8" s="1"/>
  <c r="K30" i="8"/>
  <c r="K33" i="8"/>
  <c r="H56" i="8"/>
  <c r="H59" i="8" s="1"/>
  <c r="K56" i="8"/>
  <c r="K59" i="8"/>
  <c r="H82" i="8"/>
  <c r="H85" i="8" s="1"/>
  <c r="K82" i="8"/>
  <c r="K85" i="8"/>
  <c r="H30" i="7"/>
  <c r="K30" i="7"/>
  <c r="H33" i="7"/>
  <c r="K33" i="7"/>
  <c r="H56" i="7"/>
  <c r="K56" i="7"/>
  <c r="H59" i="7"/>
  <c r="K59" i="7"/>
  <c r="H82" i="7"/>
  <c r="K82" i="7"/>
  <c r="H85" i="7"/>
  <c r="K85" i="7"/>
</calcChain>
</file>

<file path=xl/sharedStrings.xml><?xml version="1.0" encoding="utf-8"?>
<sst xmlns="http://schemas.openxmlformats.org/spreadsheetml/2006/main" count="18642" uniqueCount="457">
  <si>
    <t>Bolagets firma</t>
  </si>
  <si>
    <t>Org nr</t>
  </si>
  <si>
    <t>KVARTALSRAPPORT SKADEFÖRSÄKRINGSBOLAG</t>
  </si>
  <si>
    <t>Brutto</t>
  </si>
  <si>
    <t>Netto</t>
  </si>
  <si>
    <t>Sjuk- och olycksfallsförsäkring</t>
  </si>
  <si>
    <t>Trygghetsförsäkring vid arbetsskada</t>
  </si>
  <si>
    <t>Trafikförsäkring</t>
  </si>
  <si>
    <t>Motorfordonsförsäkring</t>
  </si>
  <si>
    <t>Kredit- och borgensförsäkring</t>
  </si>
  <si>
    <t>=</t>
  </si>
  <si>
    <t>Skadelivräntor</t>
  </si>
  <si>
    <t>Direkt försäkring av utländska risker</t>
  </si>
  <si>
    <t>Mottagen återförsäkring</t>
  </si>
  <si>
    <t>Belopp anges i heltal</t>
  </si>
  <si>
    <t xml:space="preserve">F.  </t>
  </si>
  <si>
    <t>UPPGIFT OM PREMIER OCH FÖRSÄKRINGSERSÄTTNINGAR – kvartal</t>
  </si>
  <si>
    <t>Premieinkomst</t>
  </si>
  <si>
    <t>Direktförsäkring, svenska risker</t>
  </si>
  <si>
    <t>F1</t>
  </si>
  <si>
    <t>Sjukvårdsförsäkring</t>
  </si>
  <si>
    <t>F2</t>
  </si>
  <si>
    <t>F3</t>
  </si>
  <si>
    <t>F4</t>
  </si>
  <si>
    <t>F5</t>
  </si>
  <si>
    <t>F6</t>
  </si>
  <si>
    <t>Sjöfarts-, luftfarts- och transportförsäkring</t>
  </si>
  <si>
    <t>Egendomsförsäkring</t>
  </si>
  <si>
    <t>F7</t>
  </si>
  <si>
    <t xml:space="preserve">      varav företag och fastighet</t>
  </si>
  <si>
    <t>F8</t>
  </si>
  <si>
    <t xml:space="preserve">      varav hem och villa</t>
  </si>
  <si>
    <t>F9</t>
  </si>
  <si>
    <t xml:space="preserve">      varav övrig egendom</t>
  </si>
  <si>
    <t>F10</t>
  </si>
  <si>
    <t>Ansvarsförsäkring</t>
  </si>
  <si>
    <t>F11</t>
  </si>
  <si>
    <t>F12</t>
  </si>
  <si>
    <t>Rättsskyddsförsäkring</t>
  </si>
  <si>
    <t>F13</t>
  </si>
  <si>
    <t>Assistansförsäkring</t>
  </si>
  <si>
    <t>F14</t>
  </si>
  <si>
    <t>Inkomstförsäkring och avgångsbidragsförsäkring</t>
  </si>
  <si>
    <t>F15</t>
  </si>
  <si>
    <t xml:space="preserve">S:a direkt försäkring,                   </t>
  </si>
  <si>
    <t>svenska risker (F1 : F14)</t>
  </si>
  <si>
    <t>F16</t>
  </si>
  <si>
    <t>F17</t>
  </si>
  <si>
    <t>F18</t>
  </si>
  <si>
    <t>S:a (F15 : F17)</t>
  </si>
  <si>
    <t>Utbetalda försäkringsersättningar, årets skador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</si>
  <si>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</si>
  <si>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</si>
  <si>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</si>
  <si>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</si>
  <si>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</si>
  <si>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</si>
  <si>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</si>
  <si>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</si>
  <si>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</si>
  <si>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</si>
  <si>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</si>
  <si>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</si>
  <si>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</si>
  <si>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</si>
  <si>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</si>
  <si>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</si>
  <si>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svenska risker (F19 : F33)</t>
  </si>
  <si>
    <t>F35</t>
  </si>
  <si>
    <t>F36</t>
  </si>
  <si>
    <t>F37</t>
  </si>
  <si>
    <t>S:a (F34 : F36)</t>
  </si>
  <si>
    <t>Utbetalda försäkringsersättningar, tidigare års skador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</si>
  <si>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</si>
  <si>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</si>
  <si>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</si>
  <si>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</si>
  <si>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</si>
  <si>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</si>
  <si>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</si>
  <si>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</si>
  <si>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</si>
  <si>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</si>
  <si>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</si>
  <si>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</si>
  <si>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</si>
  <si>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</si>
  <si>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</si>
  <si>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</si>
  <si>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svenska risker (F38 : F52)</t>
  </si>
  <si>
    <t>F54</t>
  </si>
  <si>
    <t>F55</t>
  </si>
  <si>
    <t>F56</t>
  </si>
  <si>
    <t>S:a (F53 : F55)</t>
  </si>
  <si>
    <t>Utgående avsättningar vid periodens slut, totalt</t>
  </si>
  <si>
    <t>F57</t>
  </si>
  <si>
    <t>Ej intjänade premier</t>
  </si>
  <si>
    <t>F58</t>
  </si>
  <si>
    <t>Kvardröjande risker</t>
  </si>
  <si>
    <t>F59</t>
  </si>
  <si>
    <t>Oreglerade skador, årets skador</t>
  </si>
  <si>
    <t>F60</t>
  </si>
  <si>
    <t>Oreglerade skador, tidigare års skador</t>
  </si>
  <si>
    <t>Period</t>
  </si>
  <si>
    <t>Accept Försäkringsaktiebolag (publ)</t>
  </si>
  <si>
    <t>2017.10.01 -- 2018.09.30</t>
  </si>
  <si>
    <t>516401-6577</t>
  </si>
  <si>
    <t>Accept</t>
  </si>
  <si>
    <t>AFA Sjukförsäkringsaktiebolag</t>
  </si>
  <si>
    <t>502033-0642</t>
  </si>
  <si>
    <t>AFA Sjuk</t>
  </si>
  <si>
    <t>AFA Trygghetsförsäkringsaktiebolag</t>
  </si>
  <si>
    <t>516401-8615</t>
  </si>
  <si>
    <t>AFA Trygg</t>
  </si>
  <si>
    <t>Försäkringsaktiebolaget Agria (publ)</t>
  </si>
  <si>
    <t>516401-8003</t>
  </si>
  <si>
    <t>AGRIA</t>
  </si>
  <si>
    <t>Alfa Laval Försäkrings AB</t>
  </si>
  <si>
    <t>516406-0682</t>
  </si>
  <si>
    <t>AlfaLaval</t>
  </si>
  <si>
    <t>Anticimex Försäkringar AB</t>
  </si>
  <si>
    <t>502000-8958</t>
  </si>
  <si>
    <t>Anticimex</t>
  </si>
  <si>
    <t>Assa Abloy Försäkrings AB, c/o Aon Global Risk Consulting AB</t>
  </si>
  <si>
    <t>516406-0740</t>
  </si>
  <si>
    <t>Assa</t>
  </si>
  <si>
    <t xml:space="preserve">Bliwa Skadeförsäkring AB (publ) </t>
  </si>
  <si>
    <t>516401-6585</t>
  </si>
  <si>
    <t>Bliwa Sak</t>
  </si>
  <si>
    <t>Bohlinsgruppen i Sverige Försäkring AB</t>
  </si>
  <si>
    <t>516406-0211</t>
  </si>
  <si>
    <t>Bohlin</t>
  </si>
  <si>
    <t>Stockholms Stads Brandförsäkringskontor</t>
  </si>
  <si>
    <t>502002-6281</t>
  </si>
  <si>
    <t>Brandkontor</t>
  </si>
  <si>
    <t>BNP Paribas Cardif Försäkring AB</t>
  </si>
  <si>
    <t>516406-0567</t>
  </si>
  <si>
    <t>Cardif Sak</t>
  </si>
  <si>
    <t>ACE Insurance S.A.-N.V.</t>
  </si>
  <si>
    <t>502044-0136</t>
  </si>
  <si>
    <t>Chubb</t>
  </si>
  <si>
    <t>Cosa Försäkrings AB i likvidation</t>
  </si>
  <si>
    <t>502000-8842</t>
  </si>
  <si>
    <t>Cosa</t>
  </si>
  <si>
    <t>Dina Försäkring AB</t>
  </si>
  <si>
    <t>516401-8029</t>
  </si>
  <si>
    <t>Dina</t>
  </si>
  <si>
    <t>Dina Försäkringar Göteborg</t>
  </si>
  <si>
    <t>568400-5209</t>
  </si>
  <si>
    <t>Dina Göteborg</t>
  </si>
  <si>
    <t>Dina Försäkringar Jämtland Västernorrland</t>
  </si>
  <si>
    <t>589600-6581</t>
  </si>
  <si>
    <t>Dina JämtVnorrl</t>
  </si>
  <si>
    <t>Dina Försäkringar Kattegatt Ömsesidigt</t>
  </si>
  <si>
    <t>516401-7500</t>
  </si>
  <si>
    <t>Dina Kattegatt</t>
  </si>
  <si>
    <t>Dina Försäkringar Skaraborg-Nerike</t>
  </si>
  <si>
    <t>569000-6852</t>
  </si>
  <si>
    <t>Dina Lidköping</t>
  </si>
  <si>
    <t>Dina Försäkringar Mälardalen AB</t>
  </si>
  <si>
    <t>516406-0476</t>
  </si>
  <si>
    <t>Dina Mälard</t>
  </si>
  <si>
    <t>Dina Försäkringar Nord</t>
  </si>
  <si>
    <t>598800-2100</t>
  </si>
  <si>
    <t>Dina Nord</t>
  </si>
  <si>
    <t>Dina Försäkringar Sydost ömsesidigt</t>
  </si>
  <si>
    <t>567200-4818</t>
  </si>
  <si>
    <t>Dina Sydost</t>
  </si>
  <si>
    <t>Dina Försäkringar Sydöstra Norrland ömsesidigt</t>
  </si>
  <si>
    <t>586000-4539</t>
  </si>
  <si>
    <t>Dina SydöNorrl</t>
  </si>
  <si>
    <t>Dina Försäkringar Västra Hälsingland Dalarna</t>
  </si>
  <si>
    <t>586500-5135</t>
  </si>
  <si>
    <t>Dina VäHälsDala</t>
  </si>
  <si>
    <t>Dina Försäkringar Väst</t>
  </si>
  <si>
    <t>516401-7781</t>
  </si>
  <si>
    <t>Dina Väst</t>
  </si>
  <si>
    <t>Dina Försäkringar Öland</t>
  </si>
  <si>
    <t>532000-1372</t>
  </si>
  <si>
    <t>Dina Öland</t>
  </si>
  <si>
    <t>Electrolux Försäkringsaktiebolag</t>
  </si>
  <si>
    <t>516401-7666</t>
  </si>
  <si>
    <t>Electrolux</t>
  </si>
  <si>
    <t>Ericsson Insurance (Försäkring) AB,c/o Aon Global Risk Consulting AB</t>
  </si>
  <si>
    <t>516406-0534</t>
  </si>
  <si>
    <t>Ericsson</t>
  </si>
  <si>
    <t>Erika Försäkringsaktiebolag (publ)</t>
  </si>
  <si>
    <t>516401-8581</t>
  </si>
  <si>
    <t>Erika</t>
  </si>
  <si>
    <t>ERV Försäkringsaktiebolag (publ)</t>
  </si>
  <si>
    <t>502005-5447</t>
  </si>
  <si>
    <t>ERV</t>
  </si>
  <si>
    <t>Essity Försäkringsaktiebolag</t>
  </si>
  <si>
    <t>516401-8540</t>
  </si>
  <si>
    <t>Essity</t>
  </si>
  <si>
    <t>Falck Försäkringsaktiebolag</t>
  </si>
  <si>
    <t>516401-8474</t>
  </si>
  <si>
    <t>Falck</t>
  </si>
  <si>
    <t>Folksam ömsesidig sakförsäkring</t>
  </si>
  <si>
    <t>502006-1619</t>
  </si>
  <si>
    <t>Folksam Sak</t>
  </si>
  <si>
    <t>Förenade Småkommuners Försäkrings (FSF) Aktiebolag, c/o Bolander &amp; Co AB</t>
  </si>
  <si>
    <t>516406-0617</t>
  </si>
  <si>
    <t>FSF Småkommun</t>
  </si>
  <si>
    <t>GAR-BO FÖRSÄKRING AB</t>
  </si>
  <si>
    <t>516401-6668</t>
  </si>
  <si>
    <t>GAR-BO</t>
  </si>
  <si>
    <t>Gjensidige Sverige Försäkringsaktiebolag</t>
  </si>
  <si>
    <t>516401-6809</t>
  </si>
  <si>
    <t>Gjensidige</t>
  </si>
  <si>
    <t>Försäkrings AB Göta Lejon</t>
  </si>
  <si>
    <t>516401-8185</t>
  </si>
  <si>
    <t>Göta-Lejon</t>
  </si>
  <si>
    <t>Husqvarna Försäkringsaktiebolag</t>
  </si>
  <si>
    <t>516406-0393</t>
  </si>
  <si>
    <t>Husqvarna</t>
  </si>
  <si>
    <t>ICA Försäkring AB</t>
  </si>
  <si>
    <t>556966-2975</t>
  </si>
  <si>
    <t>ICA Försäkring</t>
  </si>
  <si>
    <t>If Skadeförsäkring AB (publ)</t>
  </si>
  <si>
    <t>516401-8102</t>
  </si>
  <si>
    <t>If Skade</t>
  </si>
  <si>
    <t>IKANO Försäkring AB</t>
  </si>
  <si>
    <t>516401-8227</t>
  </si>
  <si>
    <t>IKANO</t>
  </si>
  <si>
    <t>Industria Försäkringsaktiebolag</t>
  </si>
  <si>
    <t>516401-7930</t>
  </si>
  <si>
    <t>Industria</t>
  </si>
  <si>
    <t>Kommunassurans Syd Försäkrings AB</t>
  </si>
  <si>
    <t>516406-0294</t>
  </si>
  <si>
    <t>Kommun Syd</t>
  </si>
  <si>
    <t>Kommungaranti Skandinavien Försäkrings AB</t>
  </si>
  <si>
    <t>516401-8359</t>
  </si>
  <si>
    <t>Kommungaranti</t>
  </si>
  <si>
    <t>Kyrkans Försäkring AB (publ)</t>
  </si>
  <si>
    <t>556660-7965</t>
  </si>
  <si>
    <t>Kyrkans Försäkring</t>
  </si>
  <si>
    <t>Lansen Försäkringsaktiebolag</t>
  </si>
  <si>
    <t>516401-8656</t>
  </si>
  <si>
    <t>Lansen</t>
  </si>
  <si>
    <t>Länsförsäkringar Bergslagen ömsesidigt</t>
  </si>
  <si>
    <t>578000-9956</t>
  </si>
  <si>
    <t>LF Bergslag</t>
  </si>
  <si>
    <t xml:space="preserve">Länsförsäkringar Blekinge </t>
  </si>
  <si>
    <t>536201-0505</t>
  </si>
  <si>
    <t>LF Blekinge</t>
  </si>
  <si>
    <t>Dalarnas Försäkringsbolag</t>
  </si>
  <si>
    <t>583201-4905</t>
  </si>
  <si>
    <t>LF Dalarna</t>
  </si>
  <si>
    <t>Länsförsäkringar Gotland</t>
  </si>
  <si>
    <t>534000-6369</t>
  </si>
  <si>
    <t>LF Gotland</t>
  </si>
  <si>
    <t>Länsförsäkringar Gävleborg</t>
  </si>
  <si>
    <t>585001-3086</t>
  </si>
  <si>
    <t>LF Gävleborg</t>
  </si>
  <si>
    <t xml:space="preserve">Länsförsäkringar Göinge - Kristianstad </t>
  </si>
  <si>
    <t>537000-2320</t>
  </si>
  <si>
    <t>LF Göinge</t>
  </si>
  <si>
    <t>Länsförsäkringar Göteborg och Bohuslän</t>
  </si>
  <si>
    <t>558500-8039</t>
  </si>
  <si>
    <t>LF Göteborg</t>
  </si>
  <si>
    <t>Länsförsäkringar Halland</t>
  </si>
  <si>
    <t>549202-0028</t>
  </si>
  <si>
    <t>LF Halland</t>
  </si>
  <si>
    <t>Länsförsäkringar Jämtland</t>
  </si>
  <si>
    <t>593200-1828</t>
  </si>
  <si>
    <t>LF Jämtland</t>
  </si>
  <si>
    <t>Länsförsäkringar Jönköping</t>
  </si>
  <si>
    <t>526000-5854</t>
  </si>
  <si>
    <t>LF Jönköping</t>
  </si>
  <si>
    <t>Länsförsäkringar Kalmar län</t>
  </si>
  <si>
    <t>532400-3549</t>
  </si>
  <si>
    <t>LF Kalmar</t>
  </si>
  <si>
    <t>Länsförsäkring Kronoberg</t>
  </si>
  <si>
    <t>529501-7189</t>
  </si>
  <si>
    <t>LF Kronoberg</t>
  </si>
  <si>
    <t>Länsförsäkringar Norrbotten</t>
  </si>
  <si>
    <t>597000-3884</t>
  </si>
  <si>
    <t>LF Norrbott</t>
  </si>
  <si>
    <t>Länsförsäkringar Sak Försäkringsaktiebolag (publ)</t>
  </si>
  <si>
    <t>502010-9681</t>
  </si>
  <si>
    <t>LF Sak</t>
  </si>
  <si>
    <t>Länsförsäkringar Skaraborg - ömsesidigt</t>
  </si>
  <si>
    <t>566000-6866</t>
  </si>
  <si>
    <t>LF Skaraborg</t>
  </si>
  <si>
    <t>Länsförsäkringar Skåne ömsesidigt</t>
  </si>
  <si>
    <t>543001-0685</t>
  </si>
  <si>
    <t>LF Skåne</t>
  </si>
  <si>
    <t>Länsförsäkringar Stockholm</t>
  </si>
  <si>
    <t>502002-6265</t>
  </si>
  <si>
    <t>LF Stockholm</t>
  </si>
  <si>
    <t>Länsförsäkringar Södermanland</t>
  </si>
  <si>
    <t>519000-6519</t>
  </si>
  <si>
    <t>LF Söderman</t>
  </si>
  <si>
    <t>Länsförsäkringar Uppsala</t>
  </si>
  <si>
    <t>517600-9529</t>
  </si>
  <si>
    <t>LF Uppsala</t>
  </si>
  <si>
    <t>Länsförsäkringar Värmland</t>
  </si>
  <si>
    <t>573201-8329</t>
  </si>
  <si>
    <t>LF Värmland</t>
  </si>
  <si>
    <t>Länsförsäkringar Västerbotten</t>
  </si>
  <si>
    <t>594001-3161</t>
  </si>
  <si>
    <t>LF Västerbo</t>
  </si>
  <si>
    <t>Länsförsäkringar Västernorrland</t>
  </si>
  <si>
    <t>588000-3842</t>
  </si>
  <si>
    <t>LF Västerno</t>
  </si>
  <si>
    <t>Länsförsäkringar Älvsborg</t>
  </si>
  <si>
    <t>562500-4337</t>
  </si>
  <si>
    <t>LF Älvsborg</t>
  </si>
  <si>
    <t xml:space="preserve">Länsförsäkringar Östgöta </t>
  </si>
  <si>
    <t>522001-1224</t>
  </si>
  <si>
    <t>LF ÖstgötaB</t>
  </si>
  <si>
    <t>LKAB Försäkring AB</t>
  </si>
  <si>
    <t>516406-0187</t>
  </si>
  <si>
    <t>LKAB</t>
  </si>
  <si>
    <t>LMG Försäkrings AB</t>
  </si>
  <si>
    <t>516406-0831</t>
  </si>
  <si>
    <t>LMG</t>
  </si>
  <si>
    <t>LRF Försäkring Skadeförsäkringsaktiebolag</t>
  </si>
  <si>
    <t>516401-8383</t>
  </si>
  <si>
    <t>LRF Skade</t>
  </si>
  <si>
    <t>Svenska Läkemedelsförsäkringen AB</t>
  </si>
  <si>
    <t>516406-0401</t>
  </si>
  <si>
    <t>Läkemedel</t>
  </si>
  <si>
    <t>Landstingens Ömsesidiga Försäkringsbolag</t>
  </si>
  <si>
    <t>516401-8557</t>
  </si>
  <si>
    <t>LÖF</t>
  </si>
  <si>
    <t>Maiden General Försäkrings AB</t>
  </si>
  <si>
    <t>516406-1003</t>
  </si>
  <si>
    <t>Maiden Gen</t>
  </si>
  <si>
    <t>Medicover Försäkrings AB (publ)</t>
  </si>
  <si>
    <t>516406-0435</t>
  </si>
  <si>
    <t>Medicov</t>
  </si>
  <si>
    <t>Moderna Försäkringar, filial till Tryg Forsikring</t>
  </si>
  <si>
    <t>516406-0070</t>
  </si>
  <si>
    <t>Moderna</t>
  </si>
  <si>
    <t>NCC Försäkringsaktiebolag (publ)</t>
  </si>
  <si>
    <t>516401-8151</t>
  </si>
  <si>
    <t>NCC</t>
  </si>
  <si>
    <t>Nordic Guarantee Försäkringsaktiebolag</t>
  </si>
  <si>
    <t>516406-0112</t>
  </si>
  <si>
    <t>NordGuara</t>
  </si>
  <si>
    <t>Nordisk Marinförsäkring AB</t>
  </si>
  <si>
    <t>556862-8183</t>
  </si>
  <si>
    <t>Nordisk Marin</t>
  </si>
  <si>
    <t>Peab Försäkrings AB</t>
  </si>
  <si>
    <t>556511-5408</t>
  </si>
  <si>
    <t>Peab</t>
  </si>
  <si>
    <t>Försäkringsaktiebolaget Portea</t>
  </si>
  <si>
    <t>516406-0302</t>
  </si>
  <si>
    <t>Portea</t>
  </si>
  <si>
    <t>Preem Försäkrings AB</t>
  </si>
  <si>
    <t>516406-0930</t>
  </si>
  <si>
    <t>Preem</t>
  </si>
  <si>
    <t>Försäkringsbolaget PRI Pensionsgaranti, ömsesidigt</t>
  </si>
  <si>
    <t>502014-6279</t>
  </si>
  <si>
    <t>PRI</t>
  </si>
  <si>
    <t>Principle Försäkring AB, c/o Marsh AB</t>
  </si>
  <si>
    <t>556848-7234</t>
  </si>
  <si>
    <t>Principle</t>
  </si>
  <si>
    <t>SABO Försäkrings AB (publ)</t>
  </si>
  <si>
    <t>516401-8441</t>
  </si>
  <si>
    <t>SABO</t>
  </si>
  <si>
    <t>Saco Folksam Försäkrings AB</t>
  </si>
  <si>
    <t>516401-6726</t>
  </si>
  <si>
    <t>Saco Folksam</t>
  </si>
  <si>
    <t>Sandvik Försäkrings AB</t>
  </si>
  <si>
    <t>516401-6742</t>
  </si>
  <si>
    <t>Sandvik</t>
  </si>
  <si>
    <t>Sappisure Försäkrings AB, c/o Aon Global Risk Consulting AB</t>
  </si>
  <si>
    <t>516406-0583</t>
  </si>
  <si>
    <t>Sappisure</t>
  </si>
  <si>
    <t>Försäkringsaktiebolaget Skandinaviska Enskilda Captive</t>
  </si>
  <si>
    <t>516401-8532</t>
  </si>
  <si>
    <t>SE Captive</t>
  </si>
  <si>
    <t>Handelsbanken Skadeförsäkrings AB</t>
  </si>
  <si>
    <t>516401-6767</t>
  </si>
  <si>
    <t>SHB Skade</t>
  </si>
  <si>
    <t>Sirius International Försäkringsaktiebolag (publ)</t>
  </si>
  <si>
    <t>516401-8136</t>
  </si>
  <si>
    <t>Sirius Inter</t>
  </si>
  <si>
    <t>Skanska Försäkrings AB</t>
  </si>
  <si>
    <t>516401-8664</t>
  </si>
  <si>
    <t>Skanska</t>
  </si>
  <si>
    <t>Återförsäkringsaktiebolaget SKF</t>
  </si>
  <si>
    <t>516401-7658</t>
  </si>
  <si>
    <t>SKF</t>
  </si>
  <si>
    <t>Solid Försäkringsaktiebolag</t>
  </si>
  <si>
    <t>516401-8482</t>
  </si>
  <si>
    <t>Solid</t>
  </si>
  <si>
    <t>Sparbankernas Försäkrings AB</t>
  </si>
  <si>
    <t>516406-0732</t>
  </si>
  <si>
    <t>Sparbankernas</t>
  </si>
  <si>
    <t>Sparia Group Försäkrings AB</t>
  </si>
  <si>
    <t>516406-0963</t>
  </si>
  <si>
    <t>Sparia Group</t>
  </si>
  <si>
    <t>S:t Erik Försäkrings AB</t>
  </si>
  <si>
    <t>516401-7948</t>
  </si>
  <si>
    <t>St Erik</t>
  </si>
  <si>
    <t>Stockholmsregionens Försäkring AB</t>
  </si>
  <si>
    <t>516406-0641</t>
  </si>
  <si>
    <t>Stockholmsreg</t>
  </si>
  <si>
    <t>Stora Enso Försäkringsaktiebolag</t>
  </si>
  <si>
    <t>516401-8045</t>
  </si>
  <si>
    <t>Stora Enso</t>
  </si>
  <si>
    <t>Svenska Kommun Försäkrings AB</t>
  </si>
  <si>
    <t>516406-0039</t>
  </si>
  <si>
    <t>Sv. Kommun</t>
  </si>
  <si>
    <t>Sveaskog Försäkringsaktiebolag</t>
  </si>
  <si>
    <t>516401-8466</t>
  </si>
  <si>
    <t>SveaSkog</t>
  </si>
  <si>
    <t>Sveriges Ångfartygs Assurans Förening</t>
  </si>
  <si>
    <t>557206-5265</t>
  </si>
  <si>
    <t>Swedish Club</t>
  </si>
  <si>
    <t>SveLand Djurförsäkringar, ömsesidigt</t>
  </si>
  <si>
    <t>545000-7165</t>
  </si>
  <si>
    <t>Sveland Djur</t>
  </si>
  <si>
    <t>Sydkraft Försäkring AB</t>
  </si>
  <si>
    <t>516401-6551</t>
  </si>
  <si>
    <t>Sydkraft</t>
  </si>
  <si>
    <t>Telia Försäkring AB</t>
  </si>
  <si>
    <t>516401-8490</t>
  </si>
  <si>
    <t>Telia Försäkring</t>
  </si>
  <si>
    <t>Tre Kronor Försäkring AB</t>
  </si>
  <si>
    <t>516406-0369</t>
  </si>
  <si>
    <t>Tre Kronor</t>
  </si>
  <si>
    <t>Trygg-Hansa Försäkringsaktiebolag (publ)</t>
  </si>
  <si>
    <t>516401-7799</t>
  </si>
  <si>
    <t>Trygg-Hansa</t>
  </si>
  <si>
    <t>Twincap Försäkrings AB, c/o Aon Global Risk Consulting AB</t>
  </si>
  <si>
    <t>516406-0526</t>
  </si>
  <si>
    <t>Twincap</t>
  </si>
  <si>
    <t>Unionen Medlemsförsäkring AB</t>
  </si>
  <si>
    <t>516401-6791</t>
  </si>
  <si>
    <t>Unionen</t>
  </si>
  <si>
    <t>Vabis Försäkringsaktiebolag</t>
  </si>
  <si>
    <t>516401-7856</t>
  </si>
  <si>
    <t>Vabis</t>
  </si>
  <si>
    <t>Försäkringsaktiebolaget Vattenfall Insurance</t>
  </si>
  <si>
    <t>516401-8391</t>
  </si>
  <si>
    <t>Vattenfall</t>
  </si>
  <si>
    <t>Visenta Försäkringsaktiebolag, c/o Marsh Man. Services Sweden AB</t>
  </si>
  <si>
    <t>516401-8680</t>
  </si>
  <si>
    <t>Visenta</t>
  </si>
  <si>
    <t>Volvo Car Försäkrings AB</t>
  </si>
  <si>
    <t>556877-5778</t>
  </si>
  <si>
    <t>Volvo Car</t>
  </si>
  <si>
    <t>Volvo Group Insurance Försäkringsaktiebolag</t>
  </si>
  <si>
    <t>516401-8037</t>
  </si>
  <si>
    <t>VolvoGro</t>
  </si>
  <si>
    <t>Zürich Insurance plc (Ireland), Sweden Branch</t>
  </si>
  <si>
    <t>516403-8266</t>
  </si>
  <si>
    <t>Zürich IIL</t>
  </si>
  <si>
    <t>Protector Försäkring Sverige, filial Protector Forsikring ASA Norge</t>
  </si>
  <si>
    <t>516408-7339</t>
  </si>
  <si>
    <t>Protector</t>
  </si>
  <si>
    <t>Samtliga bolag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</si>
</sst>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kr&quot;#,##0_);[Red]\(&quot;kr&quot;#,##0\)"/>
    <numFmt numFmtId="164" formatCode="h\.mm"/>
    <numFmt numFmtId="165" formatCode="#,##0;[Red]&quot;-&quot;#,##0"/>
  </numFmts>
  <fonts count="17">
    <font>
      <sz val="10"/>
      <name val="Arial"/>
    </font>
    <font>
      <sz val="10"/>
      <name val="Arial"/>
    </font>
    <font>
      <sz val="10"/>
      <name val="CG Times (W1)"/>
      <family val="1"/>
    </font>
    <font>
      <sz val="10"/>
      <name val="Helv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6"/>
      <color indexed="22"/>
      <name val="Arial"/>
      <family val="2"/>
    </font>
    <font>
      <b/>
      <sz val="6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3">
    <xf numFmtId="0" fontId="0" fillId="0" borderId="0"/>
    <xf numFmtId="0" fontId="2" fillId="0" borderId="0"/>
    <xf numFmtId="0" fontId="3" fillId="0" borderId="0"/>
    <xf numFmtId="0" fontId="1" fillId="2" borderId="0"/>
    <xf numFmtId="0" fontId="2" fillId="0" borderId="0"/>
    <xf numFmtId="0" fontId="8" fillId="0" borderId="0"/>
    <xf numFmtId="0" fontId="15" fillId="4" borderId="0" applyNumberFormat="0" applyBorder="0" applyAlignment="0" applyProtection="0"/>
    <xf numFmtId="0" fontId="8" fillId="0" borderId="0"/>
    <xf numFmtId="0" fontId="15" fillId="0" borderId="0"/>
    <xf numFmtId="9" fontId="8" fillId="0" borderId="0" applyFont="0" applyFill="0" applyBorder="0" applyAlignment="0" applyProtection="0"/>
    <xf numFmtId="0" fontId="16" fillId="0" borderId="0"/>
    <xf numFmtId="165" fontId="8" fillId="0" borderId="0" applyFont="0" applyFill="0" applyBorder="0" applyAlignment="0" applyProtection="0"/>
    <xf numFmtId="6" fontId="8" fillId="0" borderId="0" applyFont="0" applyFill="0" applyBorder="0" applyAlignment="0" applyProtection="0"/>
  </cellStyleXfs>
  <cellXfs count="70">
    <xf numFmtId="0" fontId="0" fillId="0" borderId="0" xfId="0"/>
    <xf numFmtId="3" fontId="8" fillId="3" borderId="9" xfId="1" applyNumberFormat="1" applyFont="1" applyFill="1" applyBorder="1" applyProtection="1">
      <protection locked="0"/>
    </xf>
    <xf numFmtId="3" fontId="8" fillId="3" borderId="8" xfId="1" applyNumberFormat="1" applyFont="1" applyFill="1" applyBorder="1" applyProtection="1">
      <protection locked="0"/>
    </xf>
    <xf numFmtId="0" fontId="4" fillId="3" borderId="0" xfId="3" applyFont="1" applyFill="1" applyAlignment="1" applyProtection="1">
      <alignment vertical="center"/>
      <protection locked="0"/>
    </xf>
    <xf numFmtId="0" fontId="5" fillId="3" borderId="0" xfId="3" applyFont="1" applyFill="1" applyAlignment="1" applyProtection="1">
      <alignment vertical="center"/>
      <protection locked="0"/>
    </xf>
    <xf numFmtId="0" fontId="5" fillId="3" borderId="5" xfId="3" applyFont="1" applyFill="1" applyBorder="1" applyAlignment="1" applyProtection="1">
      <alignment vertical="center"/>
      <protection locked="0"/>
    </xf>
    <xf numFmtId="0" fontId="6" fillId="3" borderId="1" xfId="3" applyFont="1" applyFill="1" applyBorder="1" applyAlignment="1" applyProtection="1">
      <protection locked="0"/>
    </xf>
    <xf numFmtId="0" fontId="6" fillId="3" borderId="2" xfId="3" applyFont="1" applyFill="1" applyBorder="1" applyAlignment="1" applyProtection="1">
      <protection locked="0"/>
    </xf>
    <xf numFmtId="0" fontId="6" fillId="3" borderId="0" xfId="3" applyFont="1" applyFill="1" applyAlignment="1" applyProtection="1">
      <protection locked="0"/>
    </xf>
    <xf numFmtId="0" fontId="6" fillId="3" borderId="3" xfId="3" applyFont="1" applyFill="1" applyBorder="1" applyAlignment="1" applyProtection="1">
      <protection locked="0"/>
    </xf>
    <xf numFmtId="0" fontId="6" fillId="3" borderId="7" xfId="1" applyFont="1" applyFill="1" applyBorder="1" applyAlignment="1" applyProtection="1">
      <alignment horizontal="left"/>
      <protection locked="0"/>
    </xf>
    <xf numFmtId="0" fontId="7" fillId="3" borderId="4" xfId="3" applyFont="1" applyFill="1" applyBorder="1" applyAlignment="1" applyProtection="1">
      <alignment vertical="center"/>
      <protection locked="0"/>
    </xf>
    <xf numFmtId="0" fontId="8" fillId="3" borderId="5" xfId="3" applyFont="1" applyFill="1" applyBorder="1" applyAlignment="1" applyProtection="1">
      <protection locked="0"/>
    </xf>
    <xf numFmtId="0" fontId="8" fillId="3" borderId="6" xfId="3" applyFont="1" applyFill="1" applyBorder="1" applyAlignment="1" applyProtection="1">
      <protection locked="0"/>
    </xf>
    <xf numFmtId="0" fontId="8" fillId="3" borderId="0" xfId="3" applyFont="1" applyFill="1" applyAlignment="1" applyProtection="1">
      <protection locked="0"/>
    </xf>
    <xf numFmtId="0" fontId="8" fillId="3" borderId="8" xfId="1" applyFont="1" applyFill="1" applyBorder="1" applyAlignment="1" applyProtection="1">
      <alignment horizontal="left"/>
      <protection locked="0"/>
    </xf>
    <xf numFmtId="0" fontId="6" fillId="3" borderId="7" xfId="3" applyFont="1" applyFill="1" applyBorder="1" applyAlignment="1" applyProtection="1">
      <alignment horizontal="left"/>
      <protection locked="0"/>
    </xf>
    <xf numFmtId="0" fontId="8" fillId="3" borderId="4" xfId="3" applyFont="1" applyFill="1" applyBorder="1" applyAlignment="1" applyProtection="1">
      <protection locked="0"/>
    </xf>
    <xf numFmtId="0" fontId="8" fillId="3" borderId="8" xfId="3" applyFont="1" applyFill="1" applyBorder="1" applyAlignment="1" applyProtection="1">
      <alignment horizontal="left"/>
      <protection locked="0"/>
    </xf>
    <xf numFmtId="0" fontId="8" fillId="3" borderId="0" xfId="4" applyFont="1" applyFill="1" applyProtection="1"/>
    <xf numFmtId="0" fontId="8" fillId="3" borderId="0" xfId="1" applyFont="1" applyFill="1" applyProtection="1"/>
    <xf numFmtId="1" fontId="7" fillId="3" borderId="0" xfId="1" applyNumberFormat="1" applyFont="1" applyFill="1" applyBorder="1" applyAlignment="1" applyProtection="1">
      <alignment horizontal="center"/>
    </xf>
    <xf numFmtId="0" fontId="9" fillId="3" borderId="0" xfId="1" applyFont="1" applyFill="1" applyProtection="1"/>
    <xf numFmtId="0" fontId="12" fillId="3" borderId="0" xfId="1" applyFont="1" applyFill="1" applyAlignment="1" applyProtection="1">
      <alignment horizontal="center"/>
    </xf>
    <xf numFmtId="0" fontId="7" fillId="3" borderId="0" xfId="2" applyFont="1" applyFill="1" applyAlignment="1" applyProtection="1">
      <alignment horizontal="right"/>
    </xf>
    <xf numFmtId="0" fontId="4" fillId="3" borderId="5" xfId="4" applyNumberFormat="1" applyFont="1" applyFill="1" applyBorder="1" applyAlignment="1" applyProtection="1">
      <alignment horizontal="left"/>
    </xf>
    <xf numFmtId="0" fontId="8" fillId="3" borderId="5" xfId="4" applyFont="1" applyFill="1" applyBorder="1" applyAlignment="1" applyProtection="1"/>
    <xf numFmtId="0" fontId="8" fillId="3" borderId="5" xfId="4" applyFont="1" applyFill="1" applyBorder="1" applyProtection="1"/>
    <xf numFmtId="0" fontId="4" fillId="3" borderId="0" xfId="4" applyNumberFormat="1" applyFont="1" applyFill="1" applyBorder="1" applyAlignment="1" applyProtection="1">
      <alignment horizontal="left"/>
    </xf>
    <xf numFmtId="0" fontId="8" fillId="3" borderId="0" xfId="4" applyFont="1" applyFill="1" applyBorder="1" applyAlignment="1" applyProtection="1"/>
    <xf numFmtId="0" fontId="8" fillId="3" borderId="0" xfId="4" applyFont="1" applyFill="1" applyBorder="1" applyProtection="1"/>
    <xf numFmtId="1" fontId="4" fillId="3" borderId="0" xfId="1" applyNumberFormat="1" applyFont="1" applyFill="1" applyBorder="1" applyAlignment="1" applyProtection="1">
      <alignment horizontal="left"/>
    </xf>
    <xf numFmtId="0" fontId="10" fillId="3" borderId="0" xfId="1" applyFont="1" applyFill="1" applyProtection="1"/>
    <xf numFmtId="0" fontId="13" fillId="3" borderId="0" xfId="1" applyFont="1" applyFill="1" applyAlignment="1" applyProtection="1">
      <alignment horizontal="center"/>
    </xf>
    <xf numFmtId="0" fontId="4" fillId="3" borderId="0" xfId="1" applyFont="1" applyFill="1" applyBorder="1" applyAlignment="1" applyProtection="1">
      <alignment horizontal="right"/>
    </xf>
    <xf numFmtId="1" fontId="7" fillId="3" borderId="0" xfId="1" applyNumberFormat="1" applyFont="1" applyFill="1" applyBorder="1" applyAlignment="1" applyProtection="1">
      <alignment horizontal="left"/>
    </xf>
    <xf numFmtId="0" fontId="11" fillId="3" borderId="0" xfId="1" applyFont="1" applyFill="1" applyAlignment="1" applyProtection="1">
      <alignment horizontal="center"/>
    </xf>
    <xf numFmtId="0" fontId="7" fillId="3" borderId="0" xfId="1" applyFont="1" applyFill="1" applyBorder="1" applyProtection="1"/>
    <xf numFmtId="164" fontId="7" fillId="3" borderId="0" xfId="1" applyNumberFormat="1" applyFont="1" applyFill="1" applyBorder="1" applyProtection="1"/>
    <xf numFmtId="0" fontId="8" fillId="3" borderId="0" xfId="1" applyFont="1" applyFill="1" applyBorder="1" applyProtection="1"/>
    <xf numFmtId="0" fontId="7" fillId="3" borderId="0" xfId="1" applyFont="1" applyFill="1" applyBorder="1" applyAlignment="1" applyProtection="1">
      <alignment horizontal="right"/>
    </xf>
    <xf numFmtId="0" fontId="7" fillId="3" borderId="11" xfId="1" applyFont="1" applyFill="1" applyBorder="1" applyProtection="1"/>
    <xf numFmtId="0" fontId="8" fillId="3" borderId="11" xfId="1" applyFont="1" applyFill="1" applyBorder="1" applyProtection="1"/>
    <xf numFmtId="0" fontId="8" fillId="3" borderId="14" xfId="1" applyFont="1" applyFill="1" applyBorder="1" applyProtection="1"/>
    <xf numFmtId="0" fontId="8" fillId="3" borderId="12" xfId="1" applyFont="1" applyFill="1" applyBorder="1" applyProtection="1"/>
    <xf numFmtId="0" fontId="8" fillId="3" borderId="15" xfId="1" applyFont="1" applyFill="1" applyBorder="1" applyProtection="1"/>
    <xf numFmtId="3" fontId="8" fillId="3" borderId="7" xfId="1" applyNumberFormat="1" applyFont="1" applyFill="1" applyBorder="1" applyProtection="1">
      <protection locked="0"/>
    </xf>
    <xf numFmtId="0" fontId="14" fillId="3" borderId="11" xfId="1" quotePrefix="1" applyFont="1" applyFill="1" applyBorder="1" applyProtection="1"/>
    <xf numFmtId="0" fontId="14" fillId="3" borderId="11" xfId="1" applyFont="1" applyFill="1" applyBorder="1" applyProtection="1"/>
    <xf numFmtId="0" fontId="14" fillId="3" borderId="12" xfId="1" quotePrefix="1" applyFont="1" applyFill="1" applyBorder="1" applyAlignment="1" applyProtection="1"/>
    <xf numFmtId="0" fontId="14" fillId="3" borderId="12" xfId="1" applyFont="1" applyFill="1" applyBorder="1" applyProtection="1"/>
    <xf numFmtId="0" fontId="7" fillId="3" borderId="13" xfId="1" applyFont="1" applyFill="1" applyBorder="1" applyProtection="1"/>
    <xf numFmtId="0" fontId="8" fillId="3" borderId="13" xfId="1" applyFont="1" applyFill="1" applyBorder="1" applyProtection="1"/>
    <xf numFmtId="0" fontId="8" fillId="3" borderId="13" xfId="4" applyFont="1" applyFill="1" applyBorder="1" applyProtection="1"/>
    <xf numFmtId="0" fontId="8" fillId="3" borderId="10" xfId="1" applyNumberFormat="1" applyFont="1" applyFill="1" applyBorder="1" applyProtection="1"/>
    <xf numFmtId="0" fontId="8" fillId="3" borderId="14" xfId="1" applyFont="1" applyFill="1" applyBorder="1" applyAlignment="1" applyProtection="1">
      <alignment horizontal="right"/>
    </xf>
    <xf numFmtId="0" fontId="7" fillId="3" borderId="12" xfId="1" applyFont="1" applyFill="1" applyBorder="1" applyProtection="1"/>
    <xf numFmtId="3" fontId="8" fillId="3" borderId="9" xfId="1" applyNumberFormat="1" applyFont="1" applyFill="1" applyBorder="1" applyAlignment="1" applyProtection="1">
      <protection locked="0"/>
    </xf>
    <xf numFmtId="0" fontId="8" fillId="3" borderId="15" xfId="1" applyFont="1" applyFill="1" applyBorder="1" applyAlignment="1" applyProtection="1">
      <alignment horizontal="right"/>
    </xf>
    <xf numFmtId="0" fontId="10" fillId="3" borderId="0" xfId="1" applyFont="1" applyFill="1" applyBorder="1" applyProtection="1"/>
    <xf numFmtId="0" fontId="4" fillId="3" borderId="0" xfId="1" applyFont="1" applyFill="1" applyBorder="1" applyProtection="1"/>
    <xf numFmtId="0" fontId="8" fillId="3" borderId="0" xfId="5" applyFont="1" applyFill="1" applyBorder="1" applyAlignment="1" applyProtection="1"/>
    <xf numFmtId="0" fontId="8" fillId="3" borderId="10" xfId="1" applyNumberFormat="1" applyFont="1" applyFill="1" applyBorder="1" applyAlignment="1" applyProtection="1"/>
    <xf numFmtId="0" fontId="7" fillId="3" borderId="0" xfId="4" applyFont="1" applyFill="1" applyProtection="1"/>
    <xf numFmtId="0" fontId="8" fillId="3" borderId="0" xfId="1" applyFont="1" applyFill="1" applyBorder="1" applyAlignment="1" applyProtection="1">
      <alignment horizontal="right"/>
    </xf>
    <xf numFmtId="0" fontId="8" fillId="3" borderId="0" xfId="4" applyFont="1" applyFill="1" applyAlignment="1" applyProtection="1"/>
    <xf numFmtId="0" fontId="7" fillId="3" borderId="0" xfId="1" applyFont="1" applyFill="1" applyBorder="1" applyAlignment="1" applyProtection="1"/>
    <xf numFmtId="3" fontId="8" fillId="3" borderId="9" xfId="1" applyNumberFormat="1" applyFont="1" applyFill="1" applyBorder="1" applyAlignment="1" applyProtection="1"/>
    <xf numFmtId="0" fontId="14" fillId="3" borderId="12" xfId="1" quotePrefix="1" applyFont="1" applyFill="1" applyBorder="1" applyAlignment="1" applyProtection="1">
      <alignment wrapText="1"/>
    </xf>
    <xf numFmtId="0" fontId="14" fillId="3" borderId="12" xfId="4" applyFont="1" applyFill="1" applyBorder="1" applyAlignment="1" applyProtection="1"/>
  </cellXfs>
  <cellStyles count="13">
    <cellStyle name="40% - Dekorfärg3 2" xfId="6"/>
    <cellStyle name="Normal" xfId="0" builtinId="0"/>
    <cellStyle name="Normal 2" xfId="4"/>
    <cellStyle name="Normal 2 2" xfId="7"/>
    <cellStyle name="Normal_F60804a" xfId="1"/>
    <cellStyle name="Normal_Kvartal Liv 2004-12-16A" xfId="5"/>
    <cellStyle name="Normal_MRISK-L" xfId="2"/>
    <cellStyle name="Normal_RegIKL" xfId="3"/>
    <cellStyle name="Normalny 13" xfId="8"/>
    <cellStyle name="Procent 2" xfId="9"/>
    <cellStyle name="TableStyleLight1" xfId="10"/>
    <cellStyle name="Tusental (0)_BIA" xfId="11"/>
    <cellStyle name="Valuta (0)_BIA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calcChain" Target="calcChain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externalLink" Target="externalLinks/externalLink1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styles" Target="styles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svarsomr&#229;den/Statistik/Applikationer/FI_STAT/Paradox/IKS/V2/SYS/RegIKS%20-%20K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ehåll"/>
      <sheetName val="F. Uppgift om pre_förs kv SKADE"/>
    </sheetNames>
    <sheetDataSet>
      <sheetData sheetId="0">
        <row r="20">
          <cell r="G20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104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106</v>
      </c>
      <c r="B5" s="12"/>
      <c r="C5" s="12"/>
      <c r="D5" s="17" t="s">
        <v>107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12472458</v>
      </c>
      <c r="K15" s="1">
        <v>4459019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2878702</v>
      </c>
      <c r="K17" s="1">
        <v>2878702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904819</v>
      </c>
      <c r="K22" s="1">
        <v>904819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178380</v>
      </c>
      <c r="K25" s="1">
        <v>178380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27036743</v>
      </c>
      <c r="K28" s="1">
        <v>27036743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43471102</v>
      </c>
      <c r="K30" s="67">
        <f>SUM(K14:K19,K21:K28)</f>
        <v>35457663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15695074</v>
      </c>
      <c r="K31" s="57">
        <v>14991032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59166176</v>
      </c>
      <c r="K33" s="67">
        <f>SUM(K30:K32)</f>
        <v>50448695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665993</v>
      </c>
      <c r="K40" s="1">
        <v>665993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667802</v>
      </c>
      <c r="K42" s="1">
        <v>667802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16697</v>
      </c>
      <c r="K47" s="1">
        <v>16697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57042</v>
      </c>
      <c r="K50" s="1">
        <v>57042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1642492</v>
      </c>
      <c r="K53" s="1">
        <v>1642492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3050026</v>
      </c>
      <c r="K56" s="67">
        <f>SUM(K39:K44,K46:K54)</f>
        <v>3050026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1737543</v>
      </c>
      <c r="K57" s="57">
        <v>1619643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4787569</v>
      </c>
      <c r="K59" s="67">
        <f>SUM(K56:K58)</f>
        <v>4669669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5273554</v>
      </c>
      <c r="K66" s="1">
        <v>827554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71145</v>
      </c>
      <c r="K68" s="1">
        <v>71145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10404</v>
      </c>
      <c r="K73" s="1">
        <v>10404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17034</v>
      </c>
      <c r="K76" s="1">
        <v>17034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3185725</v>
      </c>
      <c r="K79" s="1">
        <v>3185725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8557862</v>
      </c>
      <c r="K82" s="67">
        <f>SUM(K65:K70,K72:K80)</f>
        <v>4111862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2730730</v>
      </c>
      <c r="K83" s="57">
        <v>2652172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11288592</v>
      </c>
      <c r="K85" s="67">
        <f>SUM(K82:K84)</f>
        <v>6764034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20431323</v>
      </c>
      <c r="K90" s="57">
        <v>16268467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15304328</v>
      </c>
      <c r="K92" s="57">
        <v>8053402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10847278</v>
      </c>
      <c r="K93" s="57">
        <v>8236212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132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133</v>
      </c>
      <c r="B5" s="12"/>
      <c r="C5" s="12"/>
      <c r="D5" s="17" t="s">
        <v>134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130548946</v>
      </c>
      <c r="K21" s="1">
        <v>122039764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130548946</v>
      </c>
      <c r="K30" s="67">
        <f>SUM(K14:K19,K21:K28)</f>
        <v>122039764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10505623</v>
      </c>
      <c r="K32" s="57">
        <v>10505623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141054569</v>
      </c>
      <c r="K33" s="67">
        <f>SUM(K30:K32)</f>
        <v>132545387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-34837951</v>
      </c>
      <c r="K46" s="1">
        <v>-34837951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-34837951</v>
      </c>
      <c r="K56" s="67">
        <f>SUM(K39:K44,K46:K54)</f>
        <v>-34837951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805610</v>
      </c>
      <c r="K58" s="57">
        <v>805610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-34032341</v>
      </c>
      <c r="K59" s="67">
        <f>SUM(K56:K58)</f>
        <v>-34032341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59241470</v>
      </c>
      <c r="K72" s="1">
        <v>59241470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59241470</v>
      </c>
      <c r="K82" s="67">
        <f>SUM(K65:K70,K72:K80)</f>
        <v>59241470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2678206</v>
      </c>
      <c r="K84" s="57">
        <v>2678206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61919676</v>
      </c>
      <c r="K85" s="67">
        <f>SUM(K82:K84)</f>
        <v>61919676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841758754</v>
      </c>
      <c r="K90" s="57">
        <v>841758754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105713140</v>
      </c>
      <c r="K92" s="57">
        <v>105713140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27858539</v>
      </c>
      <c r="K93" s="57">
        <v>27858539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402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403</v>
      </c>
      <c r="B5" s="12"/>
      <c r="C5" s="12"/>
      <c r="D5" s="17" t="s">
        <v>404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-99725</v>
      </c>
      <c r="K84" s="57">
        <v>-99725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-99725</v>
      </c>
      <c r="K85" s="67">
        <f>SUM(K82:K84)</f>
        <v>-99725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405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406</v>
      </c>
      <c r="B5" s="12"/>
      <c r="C5" s="12"/>
      <c r="D5" s="17" t="s">
        <v>407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14462243</v>
      </c>
      <c r="K15" s="1">
        <v>10525729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110433790</v>
      </c>
      <c r="K21" s="1">
        <v>65506138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25158010</v>
      </c>
      <c r="K24" s="1">
        <v>22218010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150054043</v>
      </c>
      <c r="K30" s="67">
        <f>SUM(K14:K19,K21:K28)</f>
        <v>98249877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455442</v>
      </c>
      <c r="K31" s="57">
        <v>364452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150509485</v>
      </c>
      <c r="K33" s="67">
        <f>SUM(K30:K32)</f>
        <v>98614329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2730095</v>
      </c>
      <c r="K40" s="1">
        <v>2730095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9088520</v>
      </c>
      <c r="K46" s="1">
        <v>5488520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3358512</v>
      </c>
      <c r="K49" s="1">
        <v>3358512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15177127</v>
      </c>
      <c r="K56" s="67">
        <f>SUM(K39:K44,K46:K54)</f>
        <v>11577127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518983</v>
      </c>
      <c r="K57" s="57">
        <v>518983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15696110</v>
      </c>
      <c r="K59" s="67">
        <f>SUM(K56:K58)</f>
        <v>12096110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1372792</v>
      </c>
      <c r="K66" s="1">
        <v>1372792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35964541</v>
      </c>
      <c r="K72" s="1">
        <v>-3188047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9602062</v>
      </c>
      <c r="K75" s="1">
        <v>-6500683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46939395</v>
      </c>
      <c r="K82" s="67">
        <f>SUM(K65:K70,K72:K80)</f>
        <v>-8315938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12290723</v>
      </c>
      <c r="K83" s="57">
        <v>5624048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59230118</v>
      </c>
      <c r="K85" s="67">
        <f>SUM(K82:K84)</f>
        <v>-2691890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39076328</v>
      </c>
      <c r="K90" s="57">
        <v>25609544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50134141</v>
      </c>
      <c r="K92" s="57">
        <v>41770116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180536092</v>
      </c>
      <c r="K93" s="57">
        <v>115715123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408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409</v>
      </c>
      <c r="B5" s="12"/>
      <c r="C5" s="12"/>
      <c r="D5" s="17" t="s">
        <v>410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41265585</v>
      </c>
      <c r="K21" s="1">
        <v>14479360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41265585</v>
      </c>
      <c r="K30" s="67">
        <f>SUM(K14:K19,K21:K28)</f>
        <v>14479360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41265585</v>
      </c>
      <c r="K33" s="67">
        <f>SUM(K30:K32)</f>
        <v>14479360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29290804</v>
      </c>
      <c r="K90" s="57">
        <v>9491844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1395310</v>
      </c>
      <c r="K93" s="57">
        <v>1395310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411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412</v>
      </c>
      <c r="B5" s="12"/>
      <c r="C5" s="12"/>
      <c r="D5" s="17" t="s">
        <v>413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71276240</v>
      </c>
      <c r="K19" s="1">
        <v>54693143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71276240</v>
      </c>
      <c r="K30" s="67">
        <f>SUM(K14:K19,K21:K28)</f>
        <v>54693143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1193250115</v>
      </c>
      <c r="K31" s="57">
        <v>911278616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11362230</v>
      </c>
      <c r="K32" s="57">
        <v>11362230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1275888585</v>
      </c>
      <c r="K33" s="67">
        <f>SUM(K30:K32)</f>
        <v>977333989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-16440148</v>
      </c>
      <c r="K44" s="1">
        <v>-17085299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-16440148</v>
      </c>
      <c r="K56" s="67">
        <f>SUM(K39:K44,K46:K54)</f>
        <v>-17085299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-251183949</v>
      </c>
      <c r="K57" s="57">
        <v>-262163142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-267624097</v>
      </c>
      <c r="K59" s="67">
        <f>SUM(K56:K58)</f>
        <v>-279248441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-36848265</v>
      </c>
      <c r="K70" s="1">
        <v>-25467314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-36848265</v>
      </c>
      <c r="K82" s="67">
        <f>SUM(K65:K70,K72:K80)</f>
        <v>-25467314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-558943930</v>
      </c>
      <c r="K83" s="57">
        <v>-382976520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4643462</v>
      </c>
      <c r="K84" s="57">
        <v>4643462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-591148733</v>
      </c>
      <c r="K85" s="67">
        <f>SUM(K82:K84)</f>
        <v>-403800372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476622347</v>
      </c>
      <c r="K90" s="57">
        <v>378547907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432642474</v>
      </c>
      <c r="K92" s="57">
        <v>390062138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1381293834</v>
      </c>
      <c r="K93" s="57">
        <v>1052214486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414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415</v>
      </c>
      <c r="B5" s="12"/>
      <c r="C5" s="12"/>
      <c r="D5" s="17" t="s">
        <v>416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373338000</v>
      </c>
      <c r="K23" s="1">
        <v>370618000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373338000</v>
      </c>
      <c r="K30" s="67">
        <f>SUM(K14:K19,K21:K28)</f>
        <v>370618000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373338000</v>
      </c>
      <c r="K33" s="67">
        <f>SUM(K30:K32)</f>
        <v>370618000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251690000</v>
      </c>
      <c r="K48" s="1">
        <v>250790000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251690000</v>
      </c>
      <c r="K56" s="67">
        <f>SUM(K39:K44,K46:K54)</f>
        <v>250790000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251690000</v>
      </c>
      <c r="K59" s="67">
        <f>SUM(K56:K58)</f>
        <v>250790000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19097000</v>
      </c>
      <c r="K74" s="1">
        <v>19097000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19097000</v>
      </c>
      <c r="K82" s="67">
        <f>SUM(K65:K70,K72:K80)</f>
        <v>19097000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19097000</v>
      </c>
      <c r="K85" s="67">
        <f>SUM(K82:K84)</f>
        <v>19097000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195741000</v>
      </c>
      <c r="K90" s="57">
        <v>194881000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16974000</v>
      </c>
      <c r="K92" s="57">
        <v>16974000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310000</v>
      </c>
      <c r="K93" s="57">
        <v>310000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417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418</v>
      </c>
      <c r="B5" s="12"/>
      <c r="C5" s="12"/>
      <c r="D5" s="17" t="s">
        <v>419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12000</v>
      </c>
      <c r="K19" s="1">
        <v>10967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166168200</v>
      </c>
      <c r="K21" s="1">
        <v>151010198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166180200</v>
      </c>
      <c r="K30" s="67">
        <f>SUM(K14:K19,K21:K28)</f>
        <v>151021165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166180200</v>
      </c>
      <c r="K33" s="67">
        <f>SUM(K30:K32)</f>
        <v>151021165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-1741528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-1741528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-1741528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40826105</v>
      </c>
      <c r="K90" s="57">
        <v>36994238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26775502</v>
      </c>
      <c r="K93" s="57">
        <v>26775502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420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421</v>
      </c>
      <c r="B5" s="12"/>
      <c r="C5" s="12"/>
      <c r="D5" s="17" t="s">
        <v>422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475158769</v>
      </c>
      <c r="K21" s="1">
        <v>472049455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4695164</v>
      </c>
      <c r="K24" s="1">
        <v>3109815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479853933</v>
      </c>
      <c r="K30" s="67">
        <f>SUM(K14:K19,K21:K28)</f>
        <v>475159270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19312918</v>
      </c>
      <c r="K31" s="57">
        <v>15414068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6870611</v>
      </c>
      <c r="K32" s="57">
        <v>3683300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506037462</v>
      </c>
      <c r="K33" s="67">
        <f>SUM(K30:K32)</f>
        <v>494256638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138604642</v>
      </c>
      <c r="K46" s="1">
        <v>138604642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138604642</v>
      </c>
      <c r="K56" s="67">
        <f>SUM(K39:K44,K46:K54)</f>
        <v>138604642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4544170</v>
      </c>
      <c r="K57" s="57">
        <v>4544170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259859</v>
      </c>
      <c r="K58" s="57">
        <v>259859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143408671</v>
      </c>
      <c r="K59" s="67">
        <f>SUM(K56:K58)</f>
        <v>143408671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1131249</v>
      </c>
      <c r="K72" s="1">
        <v>1131249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-197027</v>
      </c>
      <c r="K75" s="1">
        <v>-197027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934222</v>
      </c>
      <c r="K82" s="67">
        <f>SUM(K65:K70,K72:K80)</f>
        <v>934222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3593501</v>
      </c>
      <c r="K83" s="57">
        <v>3593501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1062069</v>
      </c>
      <c r="K84" s="57">
        <v>1062069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5589792</v>
      </c>
      <c r="K85" s="67">
        <f>SUM(K82:K84)</f>
        <v>5589792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25409611</v>
      </c>
      <c r="K90" s="57">
        <v>17254132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38623513</v>
      </c>
      <c r="K92" s="57">
        <v>38623513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15195623</v>
      </c>
      <c r="K93" s="57">
        <v>11130120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423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424</v>
      </c>
      <c r="B5" s="12"/>
      <c r="C5" s="12"/>
      <c r="D5" s="17" t="s">
        <v>425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166748573</v>
      </c>
      <c r="K15" s="1">
        <v>166618982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208654059</v>
      </c>
      <c r="K17" s="1">
        <v>208313090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84790688</v>
      </c>
      <c r="K18" s="1">
        <v>84553204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9046594</v>
      </c>
      <c r="K21" s="1">
        <v>9018316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547748769</v>
      </c>
      <c r="K22" s="1">
        <v>544374190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6154535</v>
      </c>
      <c r="K24" s="1">
        <v>6143838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28416449</v>
      </c>
      <c r="K28" s="1">
        <v>28416449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1051559667</v>
      </c>
      <c r="K30" s="67">
        <f>SUM(K14:K19,K21:K28)</f>
        <v>1047438069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1051559667</v>
      </c>
      <c r="K33" s="67">
        <f>SUM(K30:K32)</f>
        <v>1047438069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11407381</v>
      </c>
      <c r="K40" s="1">
        <v>11407381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134524519</v>
      </c>
      <c r="K42" s="1">
        <v>134524519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26273745</v>
      </c>
      <c r="K43" s="1">
        <v>26273745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746756</v>
      </c>
      <c r="K46" s="1">
        <v>746756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251796306</v>
      </c>
      <c r="K47" s="1">
        <v>251796306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208813</v>
      </c>
      <c r="K49" s="1">
        <v>208813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1036551</v>
      </c>
      <c r="K53" s="1">
        <v>1036551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425994071</v>
      </c>
      <c r="K56" s="67">
        <f>SUM(K39:K44,K46:K54)</f>
        <v>425994071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425994071</v>
      </c>
      <c r="K59" s="67">
        <f>SUM(K56:K58)</f>
        <v>425994071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21752308</v>
      </c>
      <c r="K66" s="1">
        <v>21752308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22972262</v>
      </c>
      <c r="K68" s="1">
        <v>22981030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15225555</v>
      </c>
      <c r="K69" s="1">
        <v>15225555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629539</v>
      </c>
      <c r="K72" s="1">
        <v>629676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156701397</v>
      </c>
      <c r="K73" s="1">
        <v>156806329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247597</v>
      </c>
      <c r="K75" s="1">
        <v>247597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2349309</v>
      </c>
      <c r="K79" s="1">
        <v>2349309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219877967</v>
      </c>
      <c r="K82" s="67">
        <f>SUM(K65:K70,K72:K80)</f>
        <v>219991804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219877967</v>
      </c>
      <c r="K85" s="67">
        <f>SUM(K82:K84)</f>
        <v>219991804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497730000</v>
      </c>
      <c r="K90" s="57">
        <v>496699000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307931000</v>
      </c>
      <c r="K92" s="57">
        <v>307931000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524949000</v>
      </c>
      <c r="K93" s="57">
        <v>524350152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426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427</v>
      </c>
      <c r="B5" s="12"/>
      <c r="C5" s="12"/>
      <c r="D5" s="17" t="s">
        <v>428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3587729411.6999998</v>
      </c>
      <c r="K15" s="1">
        <v>3585376294.0200005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3343131499.0900002</v>
      </c>
      <c r="K17" s="1">
        <v>3341295418.4699993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996914023.13999987</v>
      </c>
      <c r="K18" s="1">
        <v>992140408.42999983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95869949.49000001</v>
      </c>
      <c r="K19" s="1">
        <v>83107021.340000004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1295230856.29</v>
      </c>
      <c r="K21" s="1">
        <v>1164151928.9000001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2375182541.5100002</v>
      </c>
      <c r="K22" s="1">
        <v>2364092264.9899998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444808117.93000007</v>
      </c>
      <c r="K24" s="1">
        <v>429809552.74000001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12138866399.15</v>
      </c>
      <c r="K30" s="67">
        <f>SUM(K14:K19,K21:K28)</f>
        <v>11959972888.889999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66713858.819999993</v>
      </c>
      <c r="K32" s="57">
        <v>54238429.370000005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12205580257.969999</v>
      </c>
      <c r="K33" s="67">
        <f>SUM(K30:K32)</f>
        <v>12014211318.26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429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430</v>
      </c>
      <c r="B5" s="12"/>
      <c r="C5" s="12"/>
      <c r="D5" s="17" t="s">
        <v>431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40110828.776100002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40110828.776100002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219942846.31979999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219942846.31979999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18938647.526999999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8857140.7320000008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135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136</v>
      </c>
      <c r="B5" s="12"/>
      <c r="C5" s="12"/>
      <c r="D5" s="17" t="s">
        <v>137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90279282</v>
      </c>
      <c r="K14" s="1">
        <v>85020481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137970985</v>
      </c>
      <c r="K15" s="1">
        <v>135673650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31482454</v>
      </c>
      <c r="K23" s="1">
        <v>31482454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107111077</v>
      </c>
      <c r="K28" s="1">
        <v>107111077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366843798</v>
      </c>
      <c r="K30" s="67">
        <f>SUM(K14:K19,K21:K28)</f>
        <v>359287662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482744438</v>
      </c>
      <c r="K31" s="57">
        <v>482744438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19813328</v>
      </c>
      <c r="K32" s="57">
        <v>19813328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869401564</v>
      </c>
      <c r="K33" s="67">
        <f>SUM(K30:K32)</f>
        <v>861845428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45122347</v>
      </c>
      <c r="K39" s="1">
        <v>41770589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14237257</v>
      </c>
      <c r="K40" s="1">
        <v>14028248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5237955</v>
      </c>
      <c r="K48" s="1">
        <v>5237955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10065545</v>
      </c>
      <c r="K53" s="1">
        <v>10065545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74663104</v>
      </c>
      <c r="K56" s="67">
        <f>SUM(K39:K44,K46:K54)</f>
        <v>71102337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152170816</v>
      </c>
      <c r="K57" s="57">
        <v>152170816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8654809</v>
      </c>
      <c r="K58" s="57">
        <v>8654809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235488729</v>
      </c>
      <c r="K59" s="67">
        <f>SUM(K56:K58)</f>
        <v>231927962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12435300</v>
      </c>
      <c r="K65" s="1">
        <v>11864491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12842256</v>
      </c>
      <c r="K66" s="1">
        <v>10404632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2592388</v>
      </c>
      <c r="K79" s="1">
        <v>2592388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27869944</v>
      </c>
      <c r="K82" s="67">
        <f>SUM(K65:K70,K72:K80)</f>
        <v>24861511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8212410</v>
      </c>
      <c r="K83" s="57">
        <v>8212410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1279614</v>
      </c>
      <c r="K84" s="57">
        <v>1279614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37361968</v>
      </c>
      <c r="K85" s="67">
        <f>SUM(K82:K84)</f>
        <v>34353535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74926018</v>
      </c>
      <c r="K90" s="57">
        <v>74451012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15802536</v>
      </c>
      <c r="K91" s="57">
        <v>15802536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171926361</v>
      </c>
      <c r="K92" s="57">
        <v>169346002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100949273</v>
      </c>
      <c r="K93" s="57">
        <v>91908863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432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433</v>
      </c>
      <c r="B5" s="12"/>
      <c r="C5" s="12"/>
      <c r="D5" s="17" t="s">
        <v>434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363754015</v>
      </c>
      <c r="K28" s="1">
        <v>356091015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363754015</v>
      </c>
      <c r="K30" s="67">
        <f>SUM(K14:K19,K21:K28)</f>
        <v>356091015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363754015</v>
      </c>
      <c r="K33" s="67">
        <f>SUM(K30:K32)</f>
        <v>356091015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173907714</v>
      </c>
      <c r="K53" s="1">
        <v>173907714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173907714</v>
      </c>
      <c r="K56" s="67">
        <f>SUM(K39:K44,K46:K54)</f>
        <v>173907714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173907714</v>
      </c>
      <c r="K59" s="67">
        <f>SUM(K56:K58)</f>
        <v>173907714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133576963</v>
      </c>
      <c r="K79" s="1">
        <v>133576963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133576963</v>
      </c>
      <c r="K82" s="67">
        <f>SUM(K65:K70,K72:K80)</f>
        <v>133576963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133576963</v>
      </c>
      <c r="K85" s="67">
        <f>SUM(K82:K84)</f>
        <v>133576963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89661803</v>
      </c>
      <c r="K90" s="57">
        <v>87746053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164052377</v>
      </c>
      <c r="K92" s="57">
        <v>164052377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31405659</v>
      </c>
      <c r="K93" s="57">
        <v>31405659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435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436</v>
      </c>
      <c r="B5" s="12"/>
      <c r="C5" s="12"/>
      <c r="D5" s="17" t="s">
        <v>437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3126899</v>
      </c>
      <c r="K21" s="1">
        <v>-5912060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3126899</v>
      </c>
      <c r="K30" s="67">
        <f>SUM(K14:K19,K21:K28)</f>
        <v>-5912060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12805476</v>
      </c>
      <c r="K31" s="57">
        <v>11730822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14117773</v>
      </c>
      <c r="K32" s="57">
        <v>14104173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30050148</v>
      </c>
      <c r="K33" s="67">
        <f>SUM(K30:K32)</f>
        <v>19922935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1063167</v>
      </c>
      <c r="K46" s="1">
        <v>1063167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1063167</v>
      </c>
      <c r="K56" s="67">
        <f>SUM(K39:K44,K46:K54)</f>
        <v>1063167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1287632</v>
      </c>
      <c r="K57" s="57">
        <v>1287632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-17828765</v>
      </c>
      <c r="K58" s="57">
        <v>-17828765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-15477966</v>
      </c>
      <c r="K59" s="67">
        <f>SUM(K56:K58)</f>
        <v>-15477966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-39772194</v>
      </c>
      <c r="K72" s="1">
        <v>4425732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-39772194</v>
      </c>
      <c r="K82" s="67">
        <f>SUM(K65:K70,K72:K80)</f>
        <v>4425732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1230143</v>
      </c>
      <c r="K83" s="57">
        <v>1230143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11176861</v>
      </c>
      <c r="K84" s="57">
        <v>10631767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-27365190</v>
      </c>
      <c r="K85" s="67">
        <f>SUM(K82:K84)</f>
        <v>16287642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31857265</v>
      </c>
      <c r="K90" s="57">
        <v>15479210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8253290</v>
      </c>
      <c r="K92" s="57">
        <v>8253290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24225812</v>
      </c>
      <c r="K93" s="57">
        <v>23320509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438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439</v>
      </c>
      <c r="B5" s="12"/>
      <c r="C5" s="12"/>
      <c r="D5" s="17" t="s">
        <v>440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189015806</v>
      </c>
      <c r="K21" s="1">
        <v>40952533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11434439</v>
      </c>
      <c r="K24" s="1">
        <v>7552259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30000000</v>
      </c>
      <c r="K25" s="1">
        <v>30000000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230450245</v>
      </c>
      <c r="K30" s="67">
        <f>SUM(K14:K19,K21:K28)</f>
        <v>78504792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167432193</v>
      </c>
      <c r="K31" s="57">
        <v>57366572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10672777</v>
      </c>
      <c r="K32" s="57">
        <v>10672777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408555215</v>
      </c>
      <c r="K33" s="67">
        <f>SUM(K30:K32)</f>
        <v>146544141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10607294</v>
      </c>
      <c r="K46" s="1">
        <v>2837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10607294</v>
      </c>
      <c r="K56" s="67">
        <f>SUM(K39:K44,K46:K54)</f>
        <v>2837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682949</v>
      </c>
      <c r="K57" s="57">
        <v>200405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359762</v>
      </c>
      <c r="K58" s="57">
        <v>359762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11650005</v>
      </c>
      <c r="K59" s="67">
        <f>SUM(K56:K58)</f>
        <v>563004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53060278</v>
      </c>
      <c r="K72" s="1">
        <v>23142055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3370055</v>
      </c>
      <c r="K75" s="1">
        <v>3370055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57328422</v>
      </c>
      <c r="K76" s="1">
        <v>57328422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113758755</v>
      </c>
      <c r="K82" s="67">
        <f>SUM(K65:K70,K72:K80)</f>
        <v>83840532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163223374</v>
      </c>
      <c r="K83" s="57">
        <v>-9216957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3086158</v>
      </c>
      <c r="K84" s="57">
        <v>3086158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280068287</v>
      </c>
      <c r="K85" s="67">
        <f>SUM(K82:K84)</f>
        <v>77709733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87093975</v>
      </c>
      <c r="K90" s="57">
        <v>43367674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180785038</v>
      </c>
      <c r="K92" s="57">
        <v>71494605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1193239926</v>
      </c>
      <c r="K93" s="57">
        <v>379761603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441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442</v>
      </c>
      <c r="B5" s="12"/>
      <c r="C5" s="12"/>
      <c r="D5" s="17" t="s">
        <v>443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8915893</v>
      </c>
      <c r="K31" s="57">
        <v>8915893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8915893</v>
      </c>
      <c r="K33" s="67">
        <f>SUM(K30:K32)</f>
        <v>8915893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4445733</v>
      </c>
      <c r="K90" s="57">
        <v>4445733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3091782</v>
      </c>
      <c r="K93" s="57">
        <v>3091782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444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445</v>
      </c>
      <c r="B5" s="12"/>
      <c r="C5" s="12"/>
      <c r="D5" s="17" t="s">
        <v>446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1124102</v>
      </c>
      <c r="K24" s="1">
        <v>1124102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1124102</v>
      </c>
      <c r="K30" s="67">
        <f>SUM(K14:K19,K21:K28)</f>
        <v>1124102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52890354</v>
      </c>
      <c r="K32" s="57">
        <v>52890354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54014456</v>
      </c>
      <c r="K33" s="67">
        <f>SUM(K30:K32)</f>
        <v>54014456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-780640</v>
      </c>
      <c r="K58" s="57">
        <v>-780640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-780640</v>
      </c>
      <c r="K59" s="67">
        <f>SUM(K56:K58)</f>
        <v>-780640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4969971</v>
      </c>
      <c r="K84" s="57">
        <v>4969971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4969971</v>
      </c>
      <c r="K85" s="67">
        <f>SUM(K82:K84)</f>
        <v>4969971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23786660</v>
      </c>
      <c r="K90" s="57">
        <v>23786660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9714133</v>
      </c>
      <c r="K92" s="57">
        <v>9714133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28788299</v>
      </c>
      <c r="K93" s="57">
        <v>28788299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447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448</v>
      </c>
      <c r="B5" s="12"/>
      <c r="C5" s="12"/>
      <c r="D5" s="17" t="s">
        <v>449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49183829</v>
      </c>
      <c r="K21" s="1">
        <v>51516663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72634</v>
      </c>
      <c r="K24" s="1">
        <v>72634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72634</v>
      </c>
      <c r="K26" s="1">
        <v>72634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49329097</v>
      </c>
      <c r="K30" s="67">
        <f>SUM(K14:K19,K21:K28)</f>
        <v>51661931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2909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289257327</v>
      </c>
      <c r="K32" s="57">
        <v>271881877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338586424</v>
      </c>
      <c r="K33" s="67">
        <f>SUM(K30:K32)</f>
        <v>323546717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70509</v>
      </c>
      <c r="K46" s="1">
        <v>70509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70509</v>
      </c>
      <c r="K56" s="67">
        <f>SUM(K39:K44,K46:K54)</f>
        <v>70509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3092609</v>
      </c>
      <c r="K58" s="57">
        <v>3092609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3163118</v>
      </c>
      <c r="K59" s="67">
        <f>SUM(K56:K58)</f>
        <v>3163118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12124235</v>
      </c>
      <c r="K72" s="1">
        <v>12086198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12124235</v>
      </c>
      <c r="K82" s="67">
        <f>SUM(K65:K70,K72:K80)</f>
        <v>12086198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4026190</v>
      </c>
      <c r="K83" s="57">
        <v>4026190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100415285</v>
      </c>
      <c r="K84" s="57">
        <v>101398845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116565710</v>
      </c>
      <c r="K85" s="67">
        <f>SUM(K82:K84)</f>
        <v>117511233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93600919</v>
      </c>
      <c r="K90" s="57">
        <v>83505640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48008692</v>
      </c>
      <c r="K92" s="57">
        <v>48008692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544162505</v>
      </c>
      <c r="K93" s="57">
        <v>544162505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450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451</v>
      </c>
      <c r="B5" s="12"/>
      <c r="C5" s="12"/>
      <c r="D5" s="17" t="s">
        <v>452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85036570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25660503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16416244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21610726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926303212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1075027255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1075027255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54690715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16443154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6202131.4700000007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2759681.05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72476147.629999995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152571829.14999998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152571829.14999998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11243503.469999999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10262062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11174674.600000001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3912837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812046235.77999997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848639312.85000002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848639312.85000002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358853626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402241999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2269627558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453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454</v>
      </c>
      <c r="B5" s="12"/>
      <c r="C5" s="12"/>
      <c r="D5" s="17" t="s">
        <v>455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10067068.880820001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93680233.038956702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404362087.20524502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142950871.22508901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3098720.0870870803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423722623.18771899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84392293.911751822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1162273897.5366685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1162273897.5366685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8577270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9098548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142964985.56999999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61034735.799999997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102210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34357025.090000004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2813964.09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258948738.55000001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258948738.55000001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4448241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15831022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63889504.01273489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34221196.015285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2020858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102867077.64000002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16154380.26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239432278.92801988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239432278.92801988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647312031.29250598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416565921.75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195695769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tabSelected="1"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456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/>
      <c r="B5" s="12"/>
      <c r="C5" s="12"/>
      <c r="D5" s="17"/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1380912036.8278201</v>
      </c>
      <c r="K14" s="1">
        <v>1269973340.28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9285961195.8789577</v>
      </c>
      <c r="K15" s="1">
        <v>8934165865.1900005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261027179</v>
      </c>
      <c r="K16" s="1">
        <v>261027179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22255902700.992088</v>
      </c>
      <c r="K17" s="1">
        <v>20768799493.556702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8457341112.16294</v>
      </c>
      <c r="K18" s="1">
        <v>7512646934.6499996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1134834191.8331871</v>
      </c>
      <c r="K19" s="1">
        <v>841503851.2943002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14156339958.032621</v>
      </c>
      <c r="K21" s="1">
        <v>10187962756.6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16760238194.163107</v>
      </c>
      <c r="K22" s="1">
        <v>15989126575.65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4164643900.9699998</v>
      </c>
      <c r="K23" s="1">
        <v>4153885242.9699998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3322468995.0517521</v>
      </c>
      <c r="K24" s="1">
        <v>2767826842.1099997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717366949.51999998</v>
      </c>
      <c r="K25" s="1">
        <v>593991882.27999997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277123274.06999999</v>
      </c>
      <c r="K26" s="1">
        <v>210292096.06999999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240536722.52330434</v>
      </c>
      <c r="K27" s="1">
        <v>260904490.52330434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1006557679.9355</v>
      </c>
      <c r="K28" s="1">
        <v>963094162.45550001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83421254090.961288</v>
      </c>
      <c r="K30" s="67">
        <f>SUM(K14:K19,K21:K28)</f>
        <v>74715200712.629822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33712749310.30175</v>
      </c>
      <c r="K31" s="57">
        <v>31663135265.120651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14968457248.664234</v>
      </c>
      <c r="K32" s="57">
        <v>9008391218.1057224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132102460649.92726</v>
      </c>
      <c r="K33" s="67">
        <f>SUM(K30:K32)</f>
        <v>115386727195.8562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607874314.13999999</v>
      </c>
      <c r="K39" s="1">
        <v>591817462.19000006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1373359085.5999999</v>
      </c>
      <c r="K40" s="1">
        <v>1290514446.45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250330248</v>
      </c>
      <c r="K41" s="1">
        <v>250330248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10390962368.129999</v>
      </c>
      <c r="K42" s="1">
        <v>9979229867.5100002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2273114914.27</v>
      </c>
      <c r="K43" s="1">
        <v>2137589666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246988275.57000002</v>
      </c>
      <c r="K44" s="1">
        <v>221175782.44999999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2468335335.96</v>
      </c>
      <c r="K46" s="1">
        <v>2270060427.2399998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5544778910</v>
      </c>
      <c r="K47" s="1">
        <v>5496178324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2482469902.5799999</v>
      </c>
      <c r="K48" s="1">
        <v>2630091916.5799999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109598064.62</v>
      </c>
      <c r="K49" s="1">
        <v>95301200.960000008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2451074</v>
      </c>
      <c r="K50" s="1">
        <v>2239584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22506617</v>
      </c>
      <c r="K51" s="1">
        <v>21145706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133996627</v>
      </c>
      <c r="K52" s="1">
        <v>133996627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265028370.23049998</v>
      </c>
      <c r="K53" s="1">
        <v>265028370.23049998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-1942034</v>
      </c>
      <c r="K54" s="57">
        <v>-1942034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26169852073.100498</v>
      </c>
      <c r="K56" s="67">
        <f>SUM(K39:K44,K46:K54)</f>
        <v>25382757594.610497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11667704013.301908</v>
      </c>
      <c r="K57" s="57">
        <v>11522883781.335169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479306534.85412014</v>
      </c>
      <c r="K58" s="57">
        <v>121382976.8941201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38316862621.256523</v>
      </c>
      <c r="K59" s="67">
        <f>SUM(K56:K58)</f>
        <v>37027024352.839783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171690200.75</v>
      </c>
      <c r="K65" s="1">
        <v>155076674.97999999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7396011998.5500002</v>
      </c>
      <c r="K66" s="1">
        <v>7336121730.04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1171485080</v>
      </c>
      <c r="K67" s="1">
        <v>1171485080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1988618038.7027349</v>
      </c>
      <c r="K68" s="1">
        <v>1843649164.8899999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2090227878.5852849</v>
      </c>
      <c r="K69" s="1">
        <v>1607716011.0699999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146799843.59</v>
      </c>
      <c r="K70" s="1">
        <v>145821094.43000001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4317854911.1400003</v>
      </c>
      <c r="K72" s="1">
        <v>2747986162.04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3539065997</v>
      </c>
      <c r="K73" s="1">
        <v>3410838453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285907975</v>
      </c>
      <c r="K74" s="1">
        <v>433893887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1133180672.8099999</v>
      </c>
      <c r="K75" s="1">
        <v>987862554.55999994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145938969.25</v>
      </c>
      <c r="K76" s="1">
        <v>129677437.42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101371616.40000001</v>
      </c>
      <c r="K77" s="1">
        <v>83982614.400000006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12646447</v>
      </c>
      <c r="K78" s="1">
        <v>12602687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497329017</v>
      </c>
      <c r="K79" s="1">
        <v>496984345.31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2900906178.462945</v>
      </c>
      <c r="K80" s="57">
        <v>2868527848.462945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25899034824.240967</v>
      </c>
      <c r="K82" s="67">
        <f>SUM(K65:K70,K72:K80)</f>
        <v>23432225744.602947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7403698652.7603798</v>
      </c>
      <c r="K83" s="57">
        <v>6738812337.0957394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7504624822.5325603</v>
      </c>
      <c r="K84" s="57">
        <v>5296728681.56565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40807358299.533905</v>
      </c>
      <c r="K85" s="67">
        <f>SUM(K82:K84)</f>
        <v>35467766763.264336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56522622381.642509</v>
      </c>
      <c r="K90" s="57">
        <v>51641807622.404999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134842738</v>
      </c>
      <c r="K91" s="57">
        <v>78498127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41419892076.108505</v>
      </c>
      <c r="K92" s="57">
        <v>36985124014.096504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240176425118.34851</v>
      </c>
      <c r="K93" s="57">
        <v>216306449227.39352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138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139</v>
      </c>
      <c r="B5" s="12"/>
      <c r="C5" s="12"/>
      <c r="D5" s="17" t="s">
        <v>140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286460547.75999999</v>
      </c>
      <c r="K14" s="1">
        <v>242373707.19999999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5330331.9400000004</v>
      </c>
      <c r="K15" s="1">
        <v>2759081.41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620877.63000000012</v>
      </c>
      <c r="K17" s="1">
        <v>-3668.44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1884437.84</v>
      </c>
      <c r="K19" s="1">
        <v>-737036.30999999994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86490890.689999938</v>
      </c>
      <c r="K21" s="1">
        <v>31408739.379999995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105788123.28</v>
      </c>
      <c r="K24" s="1">
        <v>16500538.089999998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18781913.519999996</v>
      </c>
      <c r="K25" s="1">
        <v>10605805.280000001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6674212.4399999976</v>
      </c>
      <c r="K28" s="1">
        <v>5953245.9600000009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512031335.09999985</v>
      </c>
      <c r="K30" s="67">
        <f>SUM(K14:K19,K21:K28)</f>
        <v>308860412.56999999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39297394.769999906</v>
      </c>
      <c r="K31" s="57">
        <v>27767716.386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32413687.399999999</v>
      </c>
      <c r="K32" s="57">
        <v>25017855.509999998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583742417.26999974</v>
      </c>
      <c r="K33" s="67">
        <f>SUM(K30:K32)</f>
        <v>361645984.46599996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21612324.43</v>
      </c>
      <c r="K39" s="1">
        <v>17951722.48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197665</v>
      </c>
      <c r="K40" s="1">
        <v>174807.74999999997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79769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24487219.410000011</v>
      </c>
      <c r="K46" s="1">
        <v>23815639.410000011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12263669.82</v>
      </c>
      <c r="K49" s="1">
        <v>9592127.5700000003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77250</v>
      </c>
      <c r="K53" s="1">
        <v>77250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58717897.660000011</v>
      </c>
      <c r="K56" s="67">
        <f>SUM(K39:K44,K46:K54)</f>
        <v>51611547.210000016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2327461.1300000101</v>
      </c>
      <c r="K57" s="57">
        <v>2264566.5400000094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869873.53</v>
      </c>
      <c r="K58" s="57">
        <v>869873.53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61915232.320000023</v>
      </c>
      <c r="K59" s="67">
        <f>SUM(K56:K58)</f>
        <v>54745987.280000024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37583962.430000007</v>
      </c>
      <c r="K65" s="1">
        <v>26966651.659999996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461592.7</v>
      </c>
      <c r="K66" s="1">
        <v>344808.21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672993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632023.57999999973</v>
      </c>
      <c r="K70" s="1">
        <v>441498.12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20351378.420000002</v>
      </c>
      <c r="K72" s="1">
        <v>18082679.839999996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88303574.729999989</v>
      </c>
      <c r="K75" s="1">
        <v>85831961.060000002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11490358.25</v>
      </c>
      <c r="K76" s="1">
        <v>-1306249.58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-27436</v>
      </c>
      <c r="K79" s="1">
        <v>-169680.69000000018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159468447.11000001</v>
      </c>
      <c r="K82" s="67">
        <f>SUM(K65:K70,K72:K80)</f>
        <v>130191668.62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25873671.160000004</v>
      </c>
      <c r="K83" s="57">
        <v>1569105.6600000001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16668608.060000001</v>
      </c>
      <c r="K84" s="57">
        <v>2332564.1500000013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202010726.33000001</v>
      </c>
      <c r="K85" s="67">
        <f>SUM(K82:K84)</f>
        <v>134093338.43000001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314278134.13499999</v>
      </c>
      <c r="K90" s="57">
        <v>233452030.73800001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141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142</v>
      </c>
      <c r="B5" s="12"/>
      <c r="C5" s="12"/>
      <c r="D5" s="17" t="s">
        <v>143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3938</v>
      </c>
      <c r="K69" s="1">
        <v>1835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-37</v>
      </c>
      <c r="K75" s="1">
        <v>-37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3901</v>
      </c>
      <c r="K80" s="57">
        <v>3901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7802</v>
      </c>
      <c r="K82" s="67">
        <f>SUM(K65:K70,K72:K80)</f>
        <v>5699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1091</v>
      </c>
      <c r="K84" s="57">
        <v>1164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8893</v>
      </c>
      <c r="K85" s="67">
        <f>SUM(K82:K84)</f>
        <v>6863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317697</v>
      </c>
      <c r="K93" s="57">
        <v>306448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144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145</v>
      </c>
      <c r="B5" s="12"/>
      <c r="C5" s="12"/>
      <c r="D5" s="17" t="s">
        <v>146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76921872</v>
      </c>
      <c r="K15" s="1">
        <v>11578092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684253141</v>
      </c>
      <c r="K17" s="1">
        <v>375318431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349784044</v>
      </c>
      <c r="K18" s="1">
        <v>151757816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54836973</v>
      </c>
      <c r="K21" s="1">
        <v>38328014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44434645</v>
      </c>
      <c r="K22" s="1">
        <v>18362731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16719702</v>
      </c>
      <c r="K23" s="1">
        <v>14585360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84116049</v>
      </c>
      <c r="K24" s="1">
        <v>14237768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86414792</v>
      </c>
      <c r="K26" s="1">
        <v>25537659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-38503249</v>
      </c>
      <c r="K27" s="1">
        <v>-18260247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1358977969</v>
      </c>
      <c r="K30" s="67">
        <f>SUM(K14:K19,K21:K28)</f>
        <v>631445624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131957194</v>
      </c>
      <c r="K32" s="57">
        <v>4631271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1490935163</v>
      </c>
      <c r="K33" s="67">
        <f>SUM(K30:K32)</f>
        <v>636076895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21456824</v>
      </c>
      <c r="K40" s="1">
        <v>6149984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371331573</v>
      </c>
      <c r="K42" s="1">
        <v>209076744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135663971</v>
      </c>
      <c r="K43" s="1">
        <v>75336542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25303490</v>
      </c>
      <c r="K46" s="1">
        <v>19127245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17134759</v>
      </c>
      <c r="K47" s="1">
        <v>8504395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13233735</v>
      </c>
      <c r="K48" s="1">
        <v>11924386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12062481</v>
      </c>
      <c r="K49" s="1">
        <v>7211487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6958803</v>
      </c>
      <c r="K51" s="1">
        <v>5359622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603145636</v>
      </c>
      <c r="K56" s="67">
        <f>SUM(K39:K44,K46:K54)</f>
        <v>342690405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18690180</v>
      </c>
      <c r="K58" s="57">
        <v>4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621835816</v>
      </c>
      <c r="K59" s="67">
        <f>SUM(K56:K58)</f>
        <v>342690409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23132489</v>
      </c>
      <c r="K66" s="1">
        <v>6655902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90168019</v>
      </c>
      <c r="K68" s="1">
        <v>46720530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109875932</v>
      </c>
      <c r="K69" s="1">
        <v>45712195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40354636</v>
      </c>
      <c r="K72" s="1">
        <v>24708264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10054013</v>
      </c>
      <c r="K73" s="1">
        <v>3982855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1412537</v>
      </c>
      <c r="K74" s="1">
        <v>148620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20134381</v>
      </c>
      <c r="K75" s="1">
        <v>8755058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26873836</v>
      </c>
      <c r="K77" s="1">
        <v>11618263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5539339</v>
      </c>
      <c r="K80" s="57">
        <v>5539339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327545182</v>
      </c>
      <c r="K82" s="67">
        <f>SUM(K65:K70,K72:K80)</f>
        <v>153841026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124118166</v>
      </c>
      <c r="K84" s="57">
        <v>2408670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451663348</v>
      </c>
      <c r="K85" s="67">
        <f>SUM(K82:K84)</f>
        <v>156249696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687302626</v>
      </c>
      <c r="K90" s="57">
        <v>687302626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641577907</v>
      </c>
      <c r="K92" s="57">
        <v>144027307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1227741593</v>
      </c>
      <c r="K93" s="57">
        <v>503921839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147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148</v>
      </c>
      <c r="B5" s="12"/>
      <c r="C5" s="12"/>
      <c r="D5" s="17" t="s">
        <v>149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498866</v>
      </c>
      <c r="K17" s="1">
        <v>433058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37745749</v>
      </c>
      <c r="K21" s="1">
        <v>31810355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35399570</v>
      </c>
      <c r="K22" s="1">
        <v>33055883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7220030</v>
      </c>
      <c r="K23" s="1">
        <v>6983164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80864215</v>
      </c>
      <c r="K30" s="67">
        <f>SUM(K14:K19,K21:K28)</f>
        <v>72282460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70740598</v>
      </c>
      <c r="K32" s="57">
        <v>70251106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151604813</v>
      </c>
      <c r="K33" s="67">
        <f>SUM(K30:K32)</f>
        <v>142533566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191311</v>
      </c>
      <c r="K42" s="1">
        <v>191311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7519689</v>
      </c>
      <c r="K46" s="1">
        <v>7519689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16560139</v>
      </c>
      <c r="K47" s="1">
        <v>16560139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5684175</v>
      </c>
      <c r="K48" s="1">
        <v>5684175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29955314</v>
      </c>
      <c r="K56" s="67">
        <f>SUM(K39:K44,K46:K54)</f>
        <v>29955314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29567121</v>
      </c>
      <c r="K58" s="57">
        <v>28505862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59522435</v>
      </c>
      <c r="K59" s="67">
        <f>SUM(K56:K58)</f>
        <v>58461176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331972</v>
      </c>
      <c r="K68" s="1">
        <v>331972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4743911</v>
      </c>
      <c r="K72" s="1">
        <v>4743761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7367769</v>
      </c>
      <c r="K73" s="1">
        <v>7362506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451863</v>
      </c>
      <c r="K74" s="1">
        <v>451863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12895515</v>
      </c>
      <c r="K82" s="67">
        <f>SUM(K65:K70,K72:K80)</f>
        <v>12890102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24017341</v>
      </c>
      <c r="K84" s="57">
        <v>24017341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36912856</v>
      </c>
      <c r="K85" s="67">
        <f>SUM(K82:K84)</f>
        <v>36907443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51442201</v>
      </c>
      <c r="K90" s="57">
        <v>51442201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39987281</v>
      </c>
      <c r="K92" s="57">
        <v>39182493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56841845</v>
      </c>
      <c r="K93" s="57">
        <v>56759109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150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151</v>
      </c>
      <c r="B5" s="12"/>
      <c r="C5" s="12"/>
      <c r="D5" s="17" t="s">
        <v>152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15526</v>
      </c>
      <c r="K17" s="1">
        <v>13038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32319124</v>
      </c>
      <c r="K21" s="1">
        <v>25124544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54326861</v>
      </c>
      <c r="K22" s="1">
        <v>48148096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3704386</v>
      </c>
      <c r="K23" s="1">
        <v>3579940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90365897</v>
      </c>
      <c r="K30" s="67">
        <f>SUM(K14:K19,K21:K28)</f>
        <v>76865618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85257718</v>
      </c>
      <c r="K32" s="57">
        <v>85058393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175623615</v>
      </c>
      <c r="K33" s="67">
        <f>SUM(K30:K32)</f>
        <v>161924011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31716</v>
      </c>
      <c r="K42" s="1">
        <v>31716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9314344</v>
      </c>
      <c r="K46" s="1">
        <v>9314344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18648066</v>
      </c>
      <c r="K47" s="1">
        <v>18501032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2877706</v>
      </c>
      <c r="K48" s="1">
        <v>2877706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30871832</v>
      </c>
      <c r="K56" s="67">
        <f>SUM(K39:K44,K46:K54)</f>
        <v>30724798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31569391</v>
      </c>
      <c r="K58" s="57">
        <v>31569391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62441223</v>
      </c>
      <c r="K59" s="67">
        <f>SUM(K56:K58)</f>
        <v>62294189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20373335</v>
      </c>
      <c r="K72" s="1">
        <v>7917806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21082366</v>
      </c>
      <c r="K73" s="1">
        <v>15109909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209999</v>
      </c>
      <c r="K74" s="1">
        <v>209999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41665700</v>
      </c>
      <c r="K82" s="67">
        <f>SUM(K65:K70,K72:K80)</f>
        <v>23237714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29544176</v>
      </c>
      <c r="K84" s="57">
        <v>29544174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71209876</v>
      </c>
      <c r="K85" s="67">
        <f>SUM(K82:K84)</f>
        <v>52781888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57575199</v>
      </c>
      <c r="K90" s="57">
        <v>57575199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47718577</v>
      </c>
      <c r="K92" s="57">
        <v>46672641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83838692</v>
      </c>
      <c r="K93" s="57">
        <v>75871744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153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154</v>
      </c>
      <c r="B5" s="12"/>
      <c r="C5" s="12"/>
      <c r="D5" s="17" t="s">
        <v>155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351127</v>
      </c>
      <c r="K17" s="1">
        <v>282269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44283500</v>
      </c>
      <c r="K21" s="1">
        <v>34380262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36385147</v>
      </c>
      <c r="K22" s="1">
        <v>32994239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7630033</v>
      </c>
      <c r="K23" s="1">
        <v>7371606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88649807</v>
      </c>
      <c r="K30" s="67">
        <f>SUM(K14:K19,K21:K28)</f>
        <v>75028376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62631362</v>
      </c>
      <c r="K32" s="57">
        <v>62321990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151281169</v>
      </c>
      <c r="K33" s="67">
        <f>SUM(K30:K32)</f>
        <v>137350366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520487</v>
      </c>
      <c r="K42" s="1">
        <v>520487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19390885</v>
      </c>
      <c r="K46" s="1">
        <v>15427573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19414415</v>
      </c>
      <c r="K47" s="1">
        <v>19390743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6092411</v>
      </c>
      <c r="K48" s="1">
        <v>6092411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45418198</v>
      </c>
      <c r="K56" s="67">
        <f>SUM(K39:K44,K46:K54)</f>
        <v>41431214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20421635</v>
      </c>
      <c r="K58" s="57">
        <v>20418913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65839833</v>
      </c>
      <c r="K59" s="67">
        <f>SUM(K56:K58)</f>
        <v>61850127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7000</v>
      </c>
      <c r="K68" s="1">
        <v>7000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45350684</v>
      </c>
      <c r="K72" s="1">
        <v>11973270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17522739</v>
      </c>
      <c r="K73" s="1">
        <v>16684712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724586</v>
      </c>
      <c r="K74" s="1">
        <v>724586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63605009</v>
      </c>
      <c r="K82" s="67">
        <f>SUM(K65:K70,K72:K80)</f>
        <v>29389568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23173032</v>
      </c>
      <c r="K84" s="57">
        <v>23149051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86778041</v>
      </c>
      <c r="K85" s="67">
        <f>SUM(K82:K84)</f>
        <v>52538619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51724127</v>
      </c>
      <c r="K90" s="57">
        <v>51724127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1500000</v>
      </c>
      <c r="K91" s="57">
        <v>1500000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62821209</v>
      </c>
      <c r="K92" s="57">
        <v>50299133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93358027</v>
      </c>
      <c r="K93" s="57">
        <v>67997280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156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157</v>
      </c>
      <c r="B5" s="12"/>
      <c r="C5" s="12"/>
      <c r="D5" s="17" t="s">
        <v>158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1006264</v>
      </c>
      <c r="K17" s="1">
        <v>854621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59966626</v>
      </c>
      <c r="K21" s="1">
        <v>48975622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56865042</v>
      </c>
      <c r="K22" s="1">
        <v>53516214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6623693</v>
      </c>
      <c r="K23" s="1">
        <v>6402106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124461625</v>
      </c>
      <c r="K30" s="67">
        <f>SUM(K14:K19,K21:K28)</f>
        <v>109748563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82252672</v>
      </c>
      <c r="K32" s="57">
        <v>81933122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206714297</v>
      </c>
      <c r="K33" s="67">
        <f>SUM(K30:K32)</f>
        <v>191681685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239068</v>
      </c>
      <c r="K42" s="1">
        <v>239068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16549420</v>
      </c>
      <c r="K46" s="1">
        <v>16549420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20785232</v>
      </c>
      <c r="K47" s="1">
        <v>20785232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4720959</v>
      </c>
      <c r="K48" s="1">
        <v>4720959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42294679</v>
      </c>
      <c r="K56" s="67">
        <f>SUM(K39:K44,K46:K54)</f>
        <v>42294679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27414624</v>
      </c>
      <c r="K58" s="57">
        <v>27414624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69709303</v>
      </c>
      <c r="K59" s="67">
        <f>SUM(K56:K58)</f>
        <v>69709303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133018</v>
      </c>
      <c r="K68" s="1">
        <v>133018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11947447</v>
      </c>
      <c r="K72" s="1">
        <v>9252927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10982953</v>
      </c>
      <c r="K73" s="1">
        <v>10816786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530194</v>
      </c>
      <c r="K74" s="1">
        <v>530194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23593612</v>
      </c>
      <c r="K82" s="67">
        <f>SUM(K65:K70,K72:K80)</f>
        <v>20732925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33069516</v>
      </c>
      <c r="K84" s="57">
        <v>33069516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56663128</v>
      </c>
      <c r="K85" s="67">
        <f>SUM(K82:K84)</f>
        <v>53802441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72696124</v>
      </c>
      <c r="K90" s="57">
        <v>72696124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58099828</v>
      </c>
      <c r="K92" s="57">
        <v>56804378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91270062</v>
      </c>
      <c r="K93" s="57">
        <v>86986584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159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160</v>
      </c>
      <c r="B5" s="12"/>
      <c r="C5" s="12"/>
      <c r="D5" s="17" t="s">
        <v>161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569276</v>
      </c>
      <c r="K17" s="1">
        <v>432348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26474594</v>
      </c>
      <c r="K21" s="1">
        <v>19209375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22952794</v>
      </c>
      <c r="K22" s="1">
        <v>19935560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7962466</v>
      </c>
      <c r="K23" s="1">
        <v>7684157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57959130</v>
      </c>
      <c r="K30" s="67">
        <f>SUM(K14:K19,K21:K28)</f>
        <v>47261440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76082325</v>
      </c>
      <c r="K32" s="57">
        <v>75726282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134041455</v>
      </c>
      <c r="K33" s="67">
        <f>SUM(K30:K32)</f>
        <v>122987722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186439</v>
      </c>
      <c r="K42" s="1">
        <v>186439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12487762</v>
      </c>
      <c r="K46" s="1">
        <v>10788900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14943023</v>
      </c>
      <c r="K47" s="1">
        <v>14076646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6094541</v>
      </c>
      <c r="K48" s="1">
        <v>6094541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33711765</v>
      </c>
      <c r="K56" s="67">
        <f>SUM(K39:K44,K46:K54)</f>
        <v>31146526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27508930</v>
      </c>
      <c r="K58" s="57">
        <v>27508930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61220695</v>
      </c>
      <c r="K59" s="67">
        <f>SUM(K56:K58)</f>
        <v>58655456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30724</v>
      </c>
      <c r="K68" s="1">
        <v>30724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26793157</v>
      </c>
      <c r="K72" s="1">
        <v>4156650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15537430</v>
      </c>
      <c r="K73" s="1">
        <v>9230175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699237</v>
      </c>
      <c r="K74" s="1">
        <v>697791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43060548</v>
      </c>
      <c r="K82" s="67">
        <f>SUM(K65:K70,K72:K80)</f>
        <v>14115340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21615032</v>
      </c>
      <c r="K84" s="57">
        <v>21615014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64675580</v>
      </c>
      <c r="K85" s="67">
        <f>SUM(K82:K84)</f>
        <v>35730354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43283732</v>
      </c>
      <c r="K90" s="57">
        <v>43283732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2300000</v>
      </c>
      <c r="K91" s="57">
        <v>2300000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35478161</v>
      </c>
      <c r="K92" s="57">
        <v>33483332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81968155</v>
      </c>
      <c r="K93" s="57">
        <v>52413520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108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109</v>
      </c>
      <c r="B5" s="12"/>
      <c r="C5" s="12"/>
      <c r="D5" s="17" t="s">
        <v>110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-130298698</v>
      </c>
      <c r="K15" s="1">
        <v>-130298698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1553618</v>
      </c>
      <c r="K28" s="1">
        <v>1553618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-128745080</v>
      </c>
      <c r="K30" s="67">
        <f>SUM(K14:K19,K21:K28)</f>
        <v>-128745080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-128745080</v>
      </c>
      <c r="K33" s="67">
        <f>SUM(K30:K32)</f>
        <v>-128745080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432585750</v>
      </c>
      <c r="K40" s="1">
        <v>432585750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86447148</v>
      </c>
      <c r="K53" s="1">
        <v>86447148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519032898</v>
      </c>
      <c r="K56" s="67">
        <f>SUM(K39:K44,K46:K54)</f>
        <v>519032898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519032898</v>
      </c>
      <c r="K59" s="67">
        <f>SUM(K56:K58)</f>
        <v>519032898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5368988123</v>
      </c>
      <c r="K66" s="1">
        <v>5368988123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375497650</v>
      </c>
      <c r="K79" s="1">
        <v>375497650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355958511</v>
      </c>
      <c r="K80" s="57">
        <v>355958511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6100444284</v>
      </c>
      <c r="K82" s="67">
        <f>SUM(K65:K70,K72:K80)</f>
        <v>6100444284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6100444284</v>
      </c>
      <c r="K85" s="67">
        <f>SUM(K82:K84)</f>
        <v>6100444284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7674667000</v>
      </c>
      <c r="K92" s="57">
        <v>7674667000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72477409000</v>
      </c>
      <c r="K93" s="57">
        <v>72477409000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162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163</v>
      </c>
      <c r="B5" s="12"/>
      <c r="C5" s="12"/>
      <c r="D5" s="17" t="s">
        <v>164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41936</v>
      </c>
      <c r="K17" s="1">
        <v>28604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31119413</v>
      </c>
      <c r="K21" s="1">
        <v>20276124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31363979</v>
      </c>
      <c r="K22" s="1">
        <v>27436206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3250876</v>
      </c>
      <c r="K23" s="1">
        <v>3138316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65776204</v>
      </c>
      <c r="K30" s="67">
        <f>SUM(K14:K19,K21:K28)</f>
        <v>50879250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69978288</v>
      </c>
      <c r="K32" s="57">
        <v>69656651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135754492</v>
      </c>
      <c r="K33" s="67">
        <f>SUM(K30:K32)</f>
        <v>120535901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-83</v>
      </c>
      <c r="K42" s="1">
        <v>-83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12095222</v>
      </c>
      <c r="K46" s="1">
        <v>9454368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12293238</v>
      </c>
      <c r="K47" s="1">
        <v>12242891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2388465</v>
      </c>
      <c r="K48" s="1">
        <v>2388465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26776842</v>
      </c>
      <c r="K56" s="67">
        <f>SUM(K39:K44,K46:K54)</f>
        <v>24085641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25629760</v>
      </c>
      <c r="K58" s="57">
        <v>25629760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52406602</v>
      </c>
      <c r="K59" s="67">
        <f>SUM(K56:K58)</f>
        <v>49715401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12128133</v>
      </c>
      <c r="K72" s="1">
        <v>4333732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5512858</v>
      </c>
      <c r="K73" s="1">
        <v>3901021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378630</v>
      </c>
      <c r="K74" s="1">
        <v>378630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18019621</v>
      </c>
      <c r="K82" s="67">
        <f>SUM(K65:K70,K72:K80)</f>
        <v>8613383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27083112</v>
      </c>
      <c r="K84" s="57">
        <v>27083112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45102733</v>
      </c>
      <c r="K85" s="67">
        <f>SUM(K82:K84)</f>
        <v>35696495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49740833</v>
      </c>
      <c r="K90" s="57">
        <v>49740833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2600000</v>
      </c>
      <c r="K91" s="57">
        <v>2600000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42631212</v>
      </c>
      <c r="K92" s="57">
        <v>38317391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68665317</v>
      </c>
      <c r="K93" s="57">
        <v>65509982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165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166</v>
      </c>
      <c r="B5" s="12"/>
      <c r="C5" s="12"/>
      <c r="D5" s="17" t="s">
        <v>167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273000</v>
      </c>
      <c r="K17" s="1">
        <v>237000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70763000</v>
      </c>
      <c r="K21" s="1">
        <v>58586000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56267000</v>
      </c>
      <c r="K22" s="1">
        <v>52483000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12563000</v>
      </c>
      <c r="K23" s="1">
        <v>12136000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139866000</v>
      </c>
      <c r="K30" s="67">
        <f>SUM(K14:K19,K21:K28)</f>
        <v>123442000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116253000</v>
      </c>
      <c r="K32" s="57">
        <v>115181000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256119000</v>
      </c>
      <c r="K33" s="67">
        <f>SUM(K30:K32)</f>
        <v>238623000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10000</v>
      </c>
      <c r="K42" s="1">
        <v>10000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20673000</v>
      </c>
      <c r="K46" s="1">
        <v>20673000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25695000</v>
      </c>
      <c r="K47" s="1">
        <v>25695000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9342000</v>
      </c>
      <c r="K48" s="1">
        <v>9342000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55720000</v>
      </c>
      <c r="K56" s="67">
        <f>SUM(K39:K44,K46:K54)</f>
        <v>55720000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40312000</v>
      </c>
      <c r="K58" s="57">
        <v>40312000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96032000</v>
      </c>
      <c r="K59" s="67">
        <f>SUM(K56:K58)</f>
        <v>96032000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58000</v>
      </c>
      <c r="K68" s="1">
        <v>58000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16164000</v>
      </c>
      <c r="K72" s="1">
        <v>16163000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11775000</v>
      </c>
      <c r="K73" s="1">
        <v>11144000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973000</v>
      </c>
      <c r="K74" s="1">
        <v>973000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28970000</v>
      </c>
      <c r="K82" s="67">
        <f>SUM(K65:K70,K72:K80)</f>
        <v>28338000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41812000</v>
      </c>
      <c r="K84" s="57">
        <v>41812000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70782000</v>
      </c>
      <c r="K85" s="67">
        <f>SUM(K82:K84)</f>
        <v>70150000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89097000</v>
      </c>
      <c r="K90" s="57">
        <v>89097000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62155000</v>
      </c>
      <c r="K92" s="57">
        <v>62155000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109193000</v>
      </c>
      <c r="K93" s="57">
        <v>108416000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168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169</v>
      </c>
      <c r="B5" s="12"/>
      <c r="C5" s="12"/>
      <c r="D5" s="17" t="s">
        <v>170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58752</v>
      </c>
      <c r="K17" s="1">
        <v>53358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23221228</v>
      </c>
      <c r="K21" s="1">
        <v>19347225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41046895</v>
      </c>
      <c r="K22" s="1">
        <v>38381974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2718154</v>
      </c>
      <c r="K23" s="1">
        <v>2627563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67045029</v>
      </c>
      <c r="K30" s="67">
        <f>SUM(K14:K19,K21:K28)</f>
        <v>60410120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50768167</v>
      </c>
      <c r="K32" s="57">
        <v>50676336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117813196</v>
      </c>
      <c r="K33" s="67">
        <f>SUM(K30:K32)</f>
        <v>111086456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4679194</v>
      </c>
      <c r="K46" s="1">
        <v>4679194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17908399</v>
      </c>
      <c r="K47" s="1">
        <v>17908399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2430172</v>
      </c>
      <c r="K48" s="1">
        <v>2430172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25017765</v>
      </c>
      <c r="K56" s="67">
        <f>SUM(K39:K44,K46:K54)</f>
        <v>25017765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17912396</v>
      </c>
      <c r="K58" s="57">
        <v>17912396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42930161</v>
      </c>
      <c r="K59" s="67">
        <f>SUM(K56:K58)</f>
        <v>42930161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3361070</v>
      </c>
      <c r="K72" s="1">
        <v>1548220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12604999</v>
      </c>
      <c r="K73" s="1">
        <v>8261888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134363</v>
      </c>
      <c r="K74" s="1">
        <v>134363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16100432</v>
      </c>
      <c r="K82" s="67">
        <f>SUM(K65:K70,K72:K80)</f>
        <v>9944471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16280132</v>
      </c>
      <c r="K84" s="57">
        <v>16280132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32380564</v>
      </c>
      <c r="K85" s="67">
        <f>SUM(K82:K84)</f>
        <v>26224603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39237829</v>
      </c>
      <c r="K90" s="57">
        <v>39237829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59867781</v>
      </c>
      <c r="K92" s="57">
        <v>32992425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46893600</v>
      </c>
      <c r="K93" s="57">
        <v>42117389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171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172</v>
      </c>
      <c r="B5" s="12"/>
      <c r="C5" s="12"/>
      <c r="D5" s="17" t="s">
        <v>173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45414</v>
      </c>
      <c r="K17" s="1">
        <v>41036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23696999</v>
      </c>
      <c r="K21" s="1">
        <v>19774826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40438450</v>
      </c>
      <c r="K22" s="1">
        <v>37773369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2854313</v>
      </c>
      <c r="K23" s="1">
        <v>2758888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67035176</v>
      </c>
      <c r="K30" s="67">
        <f>SUM(K14:K19,K21:K28)</f>
        <v>60348119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51516758</v>
      </c>
      <c r="K32" s="57">
        <v>51319390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118551934</v>
      </c>
      <c r="K33" s="67">
        <f>SUM(K30:K32)</f>
        <v>111667509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4469529</v>
      </c>
      <c r="K46" s="1">
        <v>4469529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13869779</v>
      </c>
      <c r="K47" s="1">
        <v>13869779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1836705</v>
      </c>
      <c r="K48" s="1">
        <v>1836705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20176013</v>
      </c>
      <c r="K56" s="67">
        <f>SUM(K39:K44,K46:K54)</f>
        <v>20176013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18401865</v>
      </c>
      <c r="K58" s="57">
        <v>18401865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38577878</v>
      </c>
      <c r="K59" s="67">
        <f>SUM(K56:K58)</f>
        <v>38577878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4823804</v>
      </c>
      <c r="K72" s="1">
        <v>3465861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13450836</v>
      </c>
      <c r="K73" s="1">
        <v>10583301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75494</v>
      </c>
      <c r="K74" s="1">
        <v>75494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18350134</v>
      </c>
      <c r="K82" s="67">
        <f>SUM(K65:K70,K72:K80)</f>
        <v>14124656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17403369</v>
      </c>
      <c r="K84" s="57">
        <v>17403368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35753503</v>
      </c>
      <c r="K85" s="67">
        <f>SUM(K82:K84)</f>
        <v>31528024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38766092</v>
      </c>
      <c r="K90" s="57">
        <v>38766092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245901088</v>
      </c>
      <c r="K92" s="57">
        <v>30944179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47676594</v>
      </c>
      <c r="K93" s="57">
        <v>44239203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174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175</v>
      </c>
      <c r="B5" s="12"/>
      <c r="C5" s="12"/>
      <c r="D5" s="17" t="s">
        <v>176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272351</v>
      </c>
      <c r="K17" s="1">
        <v>221854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31097327</v>
      </c>
      <c r="K21" s="1">
        <v>24509814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26525105</v>
      </c>
      <c r="K22" s="1">
        <v>23458502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6516750</v>
      </c>
      <c r="K23" s="1">
        <v>6296041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64411533</v>
      </c>
      <c r="K30" s="67">
        <f>SUM(K14:K19,K21:K28)</f>
        <v>54486211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55878383</v>
      </c>
      <c r="K32" s="57">
        <v>55743293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120289916</v>
      </c>
      <c r="K33" s="67">
        <f>SUM(K30:K32)</f>
        <v>110229504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-17657</v>
      </c>
      <c r="K42" s="1">
        <v>-17657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11399175</v>
      </c>
      <c r="K46" s="1">
        <v>11399175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10021359</v>
      </c>
      <c r="K47" s="1">
        <v>8109758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4752947</v>
      </c>
      <c r="K48" s="1">
        <v>4752947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26155824</v>
      </c>
      <c r="K56" s="67">
        <f>SUM(K39:K44,K46:K54)</f>
        <v>24244223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19526372</v>
      </c>
      <c r="K58" s="57">
        <v>19526372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45682196</v>
      </c>
      <c r="K59" s="67">
        <f>SUM(K56:K58)</f>
        <v>43770595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112105</v>
      </c>
      <c r="K68" s="1">
        <v>112105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1328329</v>
      </c>
      <c r="K72" s="1">
        <v>520493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5599559</v>
      </c>
      <c r="K73" s="1">
        <v>2240097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652125</v>
      </c>
      <c r="K74" s="1">
        <v>652125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7692118</v>
      </c>
      <c r="K82" s="67">
        <f>SUM(K65:K70,K72:K80)</f>
        <v>3524820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20113017</v>
      </c>
      <c r="K84" s="57">
        <v>20113017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27805135</v>
      </c>
      <c r="K85" s="67">
        <f>SUM(K82:K84)</f>
        <v>23637837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41420415</v>
      </c>
      <c r="K90" s="57">
        <v>41420415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42045782</v>
      </c>
      <c r="K92" s="57">
        <v>34793282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47080413</v>
      </c>
      <c r="K93" s="57">
        <v>46021913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177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178</v>
      </c>
      <c r="B5" s="12"/>
      <c r="C5" s="12"/>
      <c r="D5" s="17" t="s">
        <v>179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260814</v>
      </c>
      <c r="K17" s="1">
        <v>213007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45257523</v>
      </c>
      <c r="K21" s="1">
        <v>36238988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43060845</v>
      </c>
      <c r="K22" s="1">
        <v>36745192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6193871</v>
      </c>
      <c r="K23" s="1">
        <v>5986455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94773053</v>
      </c>
      <c r="K30" s="67">
        <f>SUM(K14:K19,K21:K28)</f>
        <v>79183642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58657785</v>
      </c>
      <c r="K32" s="57">
        <v>58454692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153430838</v>
      </c>
      <c r="K33" s="67">
        <f>SUM(K30:K32)</f>
        <v>137638334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46209</v>
      </c>
      <c r="K42" s="1">
        <v>46209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16344427</v>
      </c>
      <c r="K46" s="1">
        <v>10810935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17734303</v>
      </c>
      <c r="K47" s="1">
        <v>16943655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3864076</v>
      </c>
      <c r="K48" s="1">
        <v>3864076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37989015</v>
      </c>
      <c r="K56" s="67">
        <f>SUM(K39:K44,K46:K54)</f>
        <v>31664875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19080229</v>
      </c>
      <c r="K58" s="57">
        <v>19080229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57069244</v>
      </c>
      <c r="K59" s="67">
        <f>SUM(K56:K58)</f>
        <v>50745104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22349</v>
      </c>
      <c r="K68" s="1">
        <v>22349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19812479</v>
      </c>
      <c r="K72" s="1">
        <v>4746918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12357968</v>
      </c>
      <c r="K73" s="1">
        <v>7203493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459251</v>
      </c>
      <c r="K74" s="1">
        <v>459251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32652047</v>
      </c>
      <c r="K82" s="67">
        <f>SUM(K65:K70,K72:K80)</f>
        <v>12432011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26277224</v>
      </c>
      <c r="K84" s="57">
        <v>26277224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58929271</v>
      </c>
      <c r="K85" s="67">
        <f>SUM(K82:K84)</f>
        <v>38709235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55069821</v>
      </c>
      <c r="K90" s="57">
        <v>55069821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48432770</v>
      </c>
      <c r="K92" s="57">
        <v>36841870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61260994</v>
      </c>
      <c r="K93" s="57">
        <v>53548809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180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181</v>
      </c>
      <c r="B5" s="12"/>
      <c r="C5" s="12"/>
      <c r="D5" s="17" t="s">
        <v>182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5830577</v>
      </c>
      <c r="K21" s="1">
        <v>3834454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19785552</v>
      </c>
      <c r="K24" s="1">
        <v>18394036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7500</v>
      </c>
      <c r="K25" s="1">
        <v>7500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25623629</v>
      </c>
      <c r="K30" s="67">
        <f>SUM(K14:K19,K21:K28)</f>
        <v>22235990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42835271</v>
      </c>
      <c r="K31" s="57">
        <v>30378139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56990450</v>
      </c>
      <c r="K32" s="57">
        <v>36032483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125449350</v>
      </c>
      <c r="K33" s="67">
        <f>SUM(K30:K32)</f>
        <v>88646612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3367</v>
      </c>
      <c r="K49" s="1">
        <v>3367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3367</v>
      </c>
      <c r="K56" s="67">
        <f>SUM(K39:K44,K46:K54)</f>
        <v>3367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869583</v>
      </c>
      <c r="K57" s="57">
        <v>869583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1769708</v>
      </c>
      <c r="K58" s="57">
        <v>1769708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2642658</v>
      </c>
      <c r="K59" s="67">
        <f>SUM(K56:K58)</f>
        <v>2642658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705899</v>
      </c>
      <c r="K75" s="1">
        <v>705899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705899</v>
      </c>
      <c r="K82" s="67">
        <f>SUM(K65:K70,K72:K80)</f>
        <v>705899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15240305</v>
      </c>
      <c r="K83" s="57">
        <v>15240305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1068748</v>
      </c>
      <c r="K84" s="57">
        <v>1068748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17014952</v>
      </c>
      <c r="K85" s="67">
        <f>SUM(K82:K84)</f>
        <v>17014952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42518014</v>
      </c>
      <c r="K90" s="57">
        <v>28851102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42953672</v>
      </c>
      <c r="K92" s="57">
        <v>32677303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312741212</v>
      </c>
      <c r="K93" s="57">
        <v>199458964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183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184</v>
      </c>
      <c r="B5" s="12"/>
      <c r="C5" s="12"/>
      <c r="D5" s="17" t="s">
        <v>185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54098725</v>
      </c>
      <c r="K21" s="1">
        <v>37314385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391701</v>
      </c>
      <c r="K28" s="1">
        <v>231001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54490426</v>
      </c>
      <c r="K30" s="67">
        <f>SUM(K14:K19,K21:K28)</f>
        <v>37545386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16470710</v>
      </c>
      <c r="K31" s="57">
        <v>11043665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53501305</v>
      </c>
      <c r="K32" s="57">
        <v>53501305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124462441</v>
      </c>
      <c r="K33" s="67">
        <f>SUM(K30:K32)</f>
        <v>102090356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107641</v>
      </c>
      <c r="K46" s="1">
        <v>107641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107641</v>
      </c>
      <c r="K56" s="67">
        <f>SUM(K39:K44,K46:K54)</f>
        <v>107641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41</v>
      </c>
      <c r="K57" s="57">
        <v>41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447643</v>
      </c>
      <c r="K58" s="57">
        <v>447643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555325</v>
      </c>
      <c r="K59" s="67">
        <f>SUM(K56:K58)</f>
        <v>555325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716031</v>
      </c>
      <c r="K72" s="1">
        <v>716031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716031</v>
      </c>
      <c r="K82" s="67">
        <f>SUM(K65:K70,K72:K80)</f>
        <v>716031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-26229</v>
      </c>
      <c r="K83" s="57">
        <v>-26229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710541</v>
      </c>
      <c r="K84" s="57">
        <v>710541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1400343</v>
      </c>
      <c r="K85" s="67">
        <f>SUM(K82:K84)</f>
        <v>1400343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18004787</v>
      </c>
      <c r="K90" s="57">
        <v>15974579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5589041</v>
      </c>
      <c r="K92" s="57">
        <v>5589041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40605527</v>
      </c>
      <c r="K93" s="57">
        <v>40605527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186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187</v>
      </c>
      <c r="B5" s="12"/>
      <c r="C5" s="12"/>
      <c r="D5" s="17" t="s">
        <v>188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2619926</v>
      </c>
      <c r="K15" s="1">
        <v>1392432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270375</v>
      </c>
      <c r="K19" s="1">
        <v>143608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17825</v>
      </c>
      <c r="K23" s="1">
        <v>9494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8913</v>
      </c>
      <c r="K24" s="1">
        <v>4747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-1320474</v>
      </c>
      <c r="K27" s="1">
        <v>-959803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162935</v>
      </c>
      <c r="K28" s="1">
        <v>86583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1759500</v>
      </c>
      <c r="K30" s="67">
        <f>SUM(K14:K19,K21:K28)</f>
        <v>677061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150811500</v>
      </c>
      <c r="K31" s="57">
        <v>77168600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152571000</v>
      </c>
      <c r="K33" s="67">
        <f>SUM(K30:K32)</f>
        <v>77845661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1159847</v>
      </c>
      <c r="K40" s="1">
        <v>1115628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113670</v>
      </c>
      <c r="K44" s="1">
        <v>113670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5387</v>
      </c>
      <c r="K48" s="1">
        <v>5387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5105</v>
      </c>
      <c r="K49" s="1">
        <v>5105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-317210</v>
      </c>
      <c r="K52" s="1">
        <v>-317210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52189</v>
      </c>
      <c r="K53" s="1">
        <v>52189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1018988</v>
      </c>
      <c r="K56" s="67">
        <f>SUM(K39:K44,K46:K54)</f>
        <v>974769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32106892</v>
      </c>
      <c r="K57" s="57">
        <v>24947863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33125880</v>
      </c>
      <c r="K59" s="67">
        <f>SUM(K56:K58)</f>
        <v>25922632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352395</v>
      </c>
      <c r="K66" s="1">
        <v>192524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44510</v>
      </c>
      <c r="K70" s="1">
        <v>223071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4823</v>
      </c>
      <c r="K74" s="1">
        <v>4823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-241139</v>
      </c>
      <c r="K78" s="1">
        <v>-284899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90</v>
      </c>
      <c r="K79" s="1">
        <v>25161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160679</v>
      </c>
      <c r="K82" s="67">
        <f>SUM(K65:K70,K72:K80)</f>
        <v>160680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8659060</v>
      </c>
      <c r="K83" s="57">
        <v>5372718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8819739</v>
      </c>
      <c r="K85" s="67">
        <f>SUM(K82:K84)</f>
        <v>5533398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72270957</v>
      </c>
      <c r="K90" s="57">
        <v>32287783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15834983</v>
      </c>
      <c r="K92" s="57">
        <v>8119726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3061868</v>
      </c>
      <c r="K93" s="57">
        <v>1570038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189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190</v>
      </c>
      <c r="B5" s="12"/>
      <c r="C5" s="12"/>
      <c r="D5" s="17" t="s">
        <v>191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111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112</v>
      </c>
      <c r="B5" s="12"/>
      <c r="C5" s="12"/>
      <c r="D5" s="17" t="s">
        <v>113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261024179</v>
      </c>
      <c r="K16" s="1">
        <v>261024179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261024179</v>
      </c>
      <c r="K30" s="67">
        <f>SUM(K14:K19,K21:K28)</f>
        <v>261024179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261024179</v>
      </c>
      <c r="K33" s="67">
        <f>SUM(K30:K32)</f>
        <v>261024179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250330248</v>
      </c>
      <c r="K41" s="1">
        <v>250330248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25752</v>
      </c>
      <c r="K54" s="57">
        <v>25752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250356000</v>
      </c>
      <c r="K56" s="67">
        <f>SUM(K39:K44,K46:K54)</f>
        <v>250356000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250356000</v>
      </c>
      <c r="K59" s="67">
        <f>SUM(K56:K58)</f>
        <v>250356000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1171148080</v>
      </c>
      <c r="K67" s="1">
        <v>1171148080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636715171</v>
      </c>
      <c r="K80" s="57">
        <v>636715171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1807863251</v>
      </c>
      <c r="K82" s="67">
        <f>SUM(K65:K70,K72:K80)</f>
        <v>1807863251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1807863251</v>
      </c>
      <c r="K85" s="67">
        <f>SUM(K82:K84)</f>
        <v>1807863251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1393376000</v>
      </c>
      <c r="K92" s="57">
        <v>1393376000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19206142000</v>
      </c>
      <c r="K93" s="57">
        <v>19206142000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192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193</v>
      </c>
      <c r="B5" s="12"/>
      <c r="C5" s="12"/>
      <c r="D5" s="17" t="s">
        <v>194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6159556</v>
      </c>
      <c r="K21" s="1">
        <v>3857637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6159556</v>
      </c>
      <c r="K30" s="67">
        <f>SUM(K14:K19,K21:K28)</f>
        <v>3857637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81971274</v>
      </c>
      <c r="K31" s="57">
        <v>51448686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18351391</v>
      </c>
      <c r="K32" s="57">
        <v>12618734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106482221</v>
      </c>
      <c r="K33" s="67">
        <f>SUM(K30:K32)</f>
        <v>67925057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4705508</v>
      </c>
      <c r="K46" s="1">
        <v>4705508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4705508</v>
      </c>
      <c r="K56" s="67">
        <f>SUM(K39:K44,K46:K54)</f>
        <v>4705508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</v>
      </c>
      <c r="K57" s="57">
        <v>1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4705509</v>
      </c>
      <c r="K59" s="67">
        <f>SUM(K56:K58)</f>
        <v>4705509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6214910</v>
      </c>
      <c r="K72" s="1">
        <v>6214910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6214910</v>
      </c>
      <c r="K82" s="67">
        <f>SUM(K65:K70,K72:K80)</f>
        <v>6214910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3055708</v>
      </c>
      <c r="K83" s="57">
        <v>3055708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86443</v>
      </c>
      <c r="K84" s="57">
        <v>86443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9357061</v>
      </c>
      <c r="K85" s="67">
        <f>SUM(K82:K84)</f>
        <v>9357061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51073118</v>
      </c>
      <c r="K90" s="57">
        <v>37643361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41158854</v>
      </c>
      <c r="K92" s="57">
        <v>41158854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7519657</v>
      </c>
      <c r="K93" s="57">
        <v>7519657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195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196</v>
      </c>
      <c r="B5" s="12"/>
      <c r="C5" s="12"/>
      <c r="D5" s="17" t="s">
        <v>197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-4528</v>
      </c>
      <c r="K23" s="1">
        <v>-4528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157305758</v>
      </c>
      <c r="K27" s="1">
        <v>157305758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157301230</v>
      </c>
      <c r="K30" s="67">
        <f>SUM(K14:K19,K21:K28)</f>
        <v>157301230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157301230</v>
      </c>
      <c r="K33" s="67">
        <f>SUM(K30:K32)</f>
        <v>157301230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34271</v>
      </c>
      <c r="K48" s="1">
        <v>34271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66001611</v>
      </c>
      <c r="K52" s="1">
        <v>66001611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66035882</v>
      </c>
      <c r="K56" s="67">
        <f>SUM(K39:K44,K46:K54)</f>
        <v>66035882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-9157</v>
      </c>
      <c r="K57" s="57">
        <v>-9157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66026725</v>
      </c>
      <c r="K59" s="67">
        <f>SUM(K56:K58)</f>
        <v>66026725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7003187</v>
      </c>
      <c r="K78" s="1">
        <v>7003187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7003187</v>
      </c>
      <c r="K82" s="67">
        <f>SUM(K65:K70,K72:K80)</f>
        <v>7003187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7003187</v>
      </c>
      <c r="K85" s="67">
        <f>SUM(K82:K84)</f>
        <v>7003187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74538277</v>
      </c>
      <c r="K90" s="57">
        <v>74538277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13521779</v>
      </c>
      <c r="K92" s="57">
        <v>13521779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307365</v>
      </c>
      <c r="K93" s="57">
        <v>307365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198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199</v>
      </c>
      <c r="B5" s="12"/>
      <c r="C5" s="12"/>
      <c r="D5" s="17" t="s">
        <v>200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36810544</v>
      </c>
      <c r="K14" s="1">
        <v>36810544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2271443452</v>
      </c>
      <c r="K15" s="1">
        <v>2269574859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3402559828</v>
      </c>
      <c r="K17" s="1">
        <v>3391356263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1142172418</v>
      </c>
      <c r="K18" s="1">
        <v>1139142419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36604841</v>
      </c>
      <c r="K19" s="1">
        <v>36326608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287725579</v>
      </c>
      <c r="K21" s="1">
        <v>242985938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3934580538</v>
      </c>
      <c r="K22" s="1">
        <v>3889519141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861042960</v>
      </c>
      <c r="K23" s="1">
        <v>860820822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93713763</v>
      </c>
      <c r="K24" s="1">
        <v>79250810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34943360</v>
      </c>
      <c r="K27" s="1">
        <v>34916421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87322502</v>
      </c>
      <c r="K28" s="1">
        <v>87322502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12188919785</v>
      </c>
      <c r="K30" s="67">
        <f>SUM(K14:K19,K21:K28)</f>
        <v>12068026327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1927263</v>
      </c>
      <c r="K31" s="57">
        <v>1927263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32577323</v>
      </c>
      <c r="K32" s="57">
        <v>32577323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12223424371</v>
      </c>
      <c r="K33" s="67">
        <f>SUM(K30:K32)</f>
        <v>12102530913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32419043</v>
      </c>
      <c r="K39" s="1">
        <v>32419043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525965827</v>
      </c>
      <c r="K40" s="1">
        <v>525965827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2189960127</v>
      </c>
      <c r="K42" s="1">
        <v>2188485431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453838209</v>
      </c>
      <c r="K43" s="1">
        <v>453838209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13482265</v>
      </c>
      <c r="K44" s="1">
        <v>13482265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68174848</v>
      </c>
      <c r="K46" s="1">
        <v>66871246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2000782599</v>
      </c>
      <c r="K47" s="1">
        <v>1985881599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575058766</v>
      </c>
      <c r="K48" s="1">
        <v>575058766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8303488</v>
      </c>
      <c r="K49" s="1">
        <v>7305348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26234101</v>
      </c>
      <c r="K52" s="1">
        <v>26234101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39059753</v>
      </c>
      <c r="K53" s="1">
        <v>39059753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5933279026</v>
      </c>
      <c r="K56" s="67">
        <f>SUM(K39:K44,K46:K54)</f>
        <v>5914601588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1406873</v>
      </c>
      <c r="K58" s="57">
        <v>1406873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5934685899</v>
      </c>
      <c r="K59" s="67">
        <f>SUM(K56:K58)</f>
        <v>5916008461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19019112</v>
      </c>
      <c r="K65" s="1">
        <v>19019112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1007488088</v>
      </c>
      <c r="K66" s="1">
        <v>1007453053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264936003</v>
      </c>
      <c r="K68" s="1">
        <v>263278807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340194538</v>
      </c>
      <c r="K69" s="1">
        <v>335427830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7930783</v>
      </c>
      <c r="K70" s="1">
        <v>7930783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222940994</v>
      </c>
      <c r="K72" s="1">
        <v>195777949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1130281705</v>
      </c>
      <c r="K73" s="1">
        <v>1125097383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97667773</v>
      </c>
      <c r="K74" s="1">
        <v>97667773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22564200</v>
      </c>
      <c r="K75" s="1">
        <v>22072805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3701314</v>
      </c>
      <c r="K78" s="1">
        <v>3701314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37333582</v>
      </c>
      <c r="K79" s="1">
        <v>37333582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236798259</v>
      </c>
      <c r="K80" s="57">
        <v>236798259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3390856351</v>
      </c>
      <c r="K82" s="67">
        <f>SUM(K65:K70,K72:K80)</f>
        <v>3351558650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91270</v>
      </c>
      <c r="K83" s="57">
        <v>91270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9296875</v>
      </c>
      <c r="K84" s="57">
        <v>9296875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3400244496</v>
      </c>
      <c r="K85" s="67">
        <f>SUM(K82:K84)</f>
        <v>3360946795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6402070785</v>
      </c>
      <c r="K90" s="57">
        <v>6368791785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32588000</v>
      </c>
      <c r="K91" s="57">
        <v>32588000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3632296827</v>
      </c>
      <c r="K92" s="57">
        <v>3609274758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18316154913</v>
      </c>
      <c r="K93" s="57">
        <v>18140013145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201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202</v>
      </c>
      <c r="B5" s="12"/>
      <c r="C5" s="12"/>
      <c r="D5" s="17" t="s">
        <v>203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-175319</v>
      </c>
      <c r="K21" s="1">
        <v>-175319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-37726</v>
      </c>
      <c r="K24" s="1">
        <v>-41059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-213045</v>
      </c>
      <c r="K30" s="67">
        <f>SUM(K14:K19,K21:K28)</f>
        <v>-216378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-213045</v>
      </c>
      <c r="K33" s="67">
        <f>SUM(K30:K32)</f>
        <v>-216378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188195</v>
      </c>
      <c r="K46" s="1">
        <v>188195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66923</v>
      </c>
      <c r="K49" s="1">
        <v>66923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255118</v>
      </c>
      <c r="K56" s="67">
        <f>SUM(K39:K44,K46:K54)</f>
        <v>255118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255118</v>
      </c>
      <c r="K59" s="67">
        <f>SUM(K56:K58)</f>
        <v>255118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4830199</v>
      </c>
      <c r="K72" s="1">
        <v>4830199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1231935</v>
      </c>
      <c r="K75" s="1">
        <v>908002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6062134</v>
      </c>
      <c r="K82" s="67">
        <f>SUM(K65:K70,K72:K80)</f>
        <v>5738201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6062134</v>
      </c>
      <c r="K85" s="67">
        <f>SUM(K82:K84)</f>
        <v>5738201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11311967</v>
      </c>
      <c r="K93" s="57">
        <v>6687473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204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205</v>
      </c>
      <c r="B5" s="12"/>
      <c r="C5" s="12"/>
      <c r="D5" s="17" t="s">
        <v>206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53034484</v>
      </c>
      <c r="K21" s="1">
        <v>46706397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1989000</v>
      </c>
      <c r="K24" s="1">
        <v>1393294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93842993</v>
      </c>
      <c r="K25" s="1">
        <v>78735949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148866477</v>
      </c>
      <c r="K30" s="67">
        <f>SUM(K14:K19,K21:K28)</f>
        <v>126835640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1963461</v>
      </c>
      <c r="K31" s="57">
        <v>1821280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1261723</v>
      </c>
      <c r="K32" s="57">
        <v>1187282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152091661</v>
      </c>
      <c r="K33" s="67">
        <f>SUM(K30:K32)</f>
        <v>129844202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9705307</v>
      </c>
      <c r="K46" s="1">
        <v>9705307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348464</v>
      </c>
      <c r="K50" s="1">
        <v>348464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10053771</v>
      </c>
      <c r="K56" s="67">
        <f>SUM(K39:K44,K46:K54)</f>
        <v>10053771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10053771</v>
      </c>
      <c r="K59" s="67">
        <f>SUM(K56:K58)</f>
        <v>10053771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43815916</v>
      </c>
      <c r="K72" s="1">
        <v>43815916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-413213</v>
      </c>
      <c r="K75" s="1">
        <v>-413213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3949092</v>
      </c>
      <c r="K76" s="1">
        <v>3949092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47351795</v>
      </c>
      <c r="K82" s="67">
        <f>SUM(K65:K70,K72:K80)</f>
        <v>47351795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47351795</v>
      </c>
      <c r="K85" s="67">
        <f>SUM(K82:K84)</f>
        <v>47351795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434753065</v>
      </c>
      <c r="K90" s="57">
        <v>396764672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79556894</v>
      </c>
      <c r="K92" s="57">
        <v>79556894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79908434</v>
      </c>
      <c r="K93" s="57">
        <v>77208434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207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208</v>
      </c>
      <c r="B5" s="12"/>
      <c r="C5" s="12"/>
      <c r="D5" s="17" t="s">
        <v>209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50460195.107000008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19925985.090000004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560591644.99014199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242753009.59785199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64250694.217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470490839.65489995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354701112.17310607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9192761.0299999993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1772366241.8599999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1772366241.8599999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210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211</v>
      </c>
      <c r="B5" s="12"/>
      <c r="C5" s="12"/>
      <c r="D5" s="17" t="s">
        <v>212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9935071</v>
      </c>
      <c r="K17" s="1">
        <v>9038071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5796478</v>
      </c>
      <c r="K18" s="1">
        <v>5042478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92686983</v>
      </c>
      <c r="K21" s="1">
        <v>58630642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18455422</v>
      </c>
      <c r="K24" s="1">
        <v>13761422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126873954</v>
      </c>
      <c r="K30" s="67">
        <f>SUM(K14:K19,K21:K28)</f>
        <v>86472613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126873954</v>
      </c>
      <c r="K33" s="67">
        <f>SUM(K30:K32)</f>
        <v>86472613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4004993</v>
      </c>
      <c r="K42" s="1">
        <v>4004993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1335980</v>
      </c>
      <c r="K43" s="1">
        <v>1335980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2077851</v>
      </c>
      <c r="K46" s="1">
        <v>2077851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429469</v>
      </c>
      <c r="K49" s="1">
        <v>429469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7848293</v>
      </c>
      <c r="K56" s="67">
        <f>SUM(K39:K44,K46:K54)</f>
        <v>7848293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7848293</v>
      </c>
      <c r="K59" s="67">
        <f>SUM(K56:K58)</f>
        <v>7848293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1119619</v>
      </c>
      <c r="K68" s="1">
        <v>1119619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1552589</v>
      </c>
      <c r="K69" s="1">
        <v>1552589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47335265</v>
      </c>
      <c r="K72" s="1">
        <v>37160615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4065845</v>
      </c>
      <c r="K75" s="1">
        <v>4065845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54073318</v>
      </c>
      <c r="K82" s="67">
        <f>SUM(K65:K70,K72:K80)</f>
        <v>43898668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54073318</v>
      </c>
      <c r="K85" s="67">
        <f>SUM(K82:K84)</f>
        <v>43898668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31734275</v>
      </c>
      <c r="K90" s="57">
        <v>21633941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37123141</v>
      </c>
      <c r="K92" s="57">
        <v>33732355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80397331</v>
      </c>
      <c r="K93" s="57">
        <v>63049929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213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214</v>
      </c>
      <c r="B5" s="12"/>
      <c r="C5" s="12"/>
      <c r="D5" s="17" t="s">
        <v>215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1085</v>
      </c>
      <c r="K93" s="57">
        <v>1085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216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217</v>
      </c>
      <c r="B5" s="12"/>
      <c r="C5" s="12"/>
      <c r="D5" s="17" t="s">
        <v>218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53104767</v>
      </c>
      <c r="K15" s="1">
        <v>51835589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157209426</v>
      </c>
      <c r="K17" s="1">
        <v>180367419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79962782</v>
      </c>
      <c r="K18" s="1">
        <v>93539733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31276176</v>
      </c>
      <c r="K21" s="1">
        <v>16851174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121366669</v>
      </c>
      <c r="K22" s="1">
        <v>137824243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3371108</v>
      </c>
      <c r="K24" s="1">
        <v>2106108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446290928</v>
      </c>
      <c r="K30" s="67">
        <f>SUM(K14:K19,K21:K28)</f>
        <v>482524266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446290928</v>
      </c>
      <c r="K33" s="67">
        <f>SUM(K30:K32)</f>
        <v>482524266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3808234</v>
      </c>
      <c r="K40" s="1">
        <v>3808234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62354230</v>
      </c>
      <c r="K42" s="1">
        <v>52652147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25297893</v>
      </c>
      <c r="K43" s="1">
        <v>19041613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20612817</v>
      </c>
      <c r="K46" s="1">
        <v>20612816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41220816</v>
      </c>
      <c r="K47" s="1">
        <v>31956747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608327</v>
      </c>
      <c r="K49" s="1">
        <v>608327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153902317</v>
      </c>
      <c r="K56" s="67">
        <f>SUM(K39:K44,K46:K54)</f>
        <v>128679884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153902317</v>
      </c>
      <c r="K59" s="67">
        <f>SUM(K56:K58)</f>
        <v>128679884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4804219</v>
      </c>
      <c r="K66" s="1">
        <v>4804219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7774585</v>
      </c>
      <c r="K68" s="1">
        <v>-226822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15250912</v>
      </c>
      <c r="K69" s="1">
        <v>-9434106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4171005</v>
      </c>
      <c r="K72" s="1">
        <v>4171005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17473377</v>
      </c>
      <c r="K73" s="1">
        <v>2015116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2008250</v>
      </c>
      <c r="K75" s="1">
        <v>2008250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51482348</v>
      </c>
      <c r="K82" s="67">
        <f>SUM(K65:K70,K72:K80)</f>
        <v>3337662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51482348</v>
      </c>
      <c r="K85" s="67">
        <f>SUM(K82:K84)</f>
        <v>3337662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206215842</v>
      </c>
      <c r="K90" s="57">
        <v>200323354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128741528</v>
      </c>
      <c r="K92" s="57">
        <v>105497176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55014427</v>
      </c>
      <c r="K93" s="57">
        <v>40528142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219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220</v>
      </c>
      <c r="B5" s="12"/>
      <c r="C5" s="12"/>
      <c r="D5" s="17" t="s">
        <v>221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145447399.07999998</v>
      </c>
      <c r="K14" s="1">
        <v>144381608.07999998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1043010324.1100001</v>
      </c>
      <c r="K15" s="1">
        <v>1036295734.76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6921421766.0767002</v>
      </c>
      <c r="K17" s="1">
        <v>6895901789.5266991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1732498502.1999998</v>
      </c>
      <c r="K18" s="1">
        <v>1729881602.2200003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521219446.45000005</v>
      </c>
      <c r="K19" s="1">
        <v>358237400.19000006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1314234341.21</v>
      </c>
      <c r="K21" s="1">
        <v>1106832974.3200002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2475563203.48</v>
      </c>
      <c r="K22" s="1">
        <v>2416387255.6599998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346264024.15999997</v>
      </c>
      <c r="K23" s="1">
        <v>346264024.15999997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717802431.9000001</v>
      </c>
      <c r="K24" s="1">
        <v>505184091.27999997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143809536.06999999</v>
      </c>
      <c r="K26" s="1">
        <v>143809536.06999999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8228880.5233043507</v>
      </c>
      <c r="K27" s="1">
        <v>8228880.5233043507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1587926</v>
      </c>
      <c r="K28" s="1">
        <v>1587926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15371087781.260004</v>
      </c>
      <c r="K30" s="67">
        <f>SUM(K14:K19,K21:K28)</f>
        <v>14692992822.790005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27206544787.606796</v>
      </c>
      <c r="K31" s="57">
        <v>26279265877.899498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1140512325.3345351</v>
      </c>
      <c r="K32" s="57">
        <v>962771697.65352201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43718144894.201332</v>
      </c>
      <c r="K33" s="67">
        <f>SUM(K30:K32)</f>
        <v>41935030398.343018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54525329.710000008</v>
      </c>
      <c r="K39" s="1">
        <v>54058107.710000008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103238054.59999999</v>
      </c>
      <c r="K40" s="1">
        <v>99502904.700000003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3945540080.5599995</v>
      </c>
      <c r="K42" s="1">
        <v>3930491772.5100002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572759525</v>
      </c>
      <c r="K43" s="1">
        <v>572759525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178422267.52000001</v>
      </c>
      <c r="K44" s="1">
        <v>125382704.44999999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358619638.82999998</v>
      </c>
      <c r="K46" s="1">
        <v>353358251.82999998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845082360</v>
      </c>
      <c r="K47" s="1">
        <v>844175822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241463807</v>
      </c>
      <c r="K48" s="1">
        <v>241463807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29146815.710000001</v>
      </c>
      <c r="K49" s="1">
        <v>27495164.390000001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8238520</v>
      </c>
      <c r="K51" s="1">
        <v>8238520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832556</v>
      </c>
      <c r="K52" s="1">
        <v>832556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386326</v>
      </c>
      <c r="K53" s="1">
        <v>386326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6338255280.9299994</v>
      </c>
      <c r="K56" s="67">
        <f>SUM(K39:K44,K46:K54)</f>
        <v>6258145461.5900002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10252376701.52791</v>
      </c>
      <c r="K57" s="57">
        <v>10186510126.829269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27438067.08832024</v>
      </c>
      <c r="K58" s="57">
        <v>25942298.128320239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16618070049.546228</v>
      </c>
      <c r="K59" s="67">
        <f>SUM(K56:K58)</f>
        <v>16470597886.54759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37837976.319999993</v>
      </c>
      <c r="K65" s="1">
        <v>37234752.319999993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320200829.38</v>
      </c>
      <c r="K66" s="1">
        <v>318459932.83000004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606347954.69000006</v>
      </c>
      <c r="K68" s="1">
        <v>603916193.88999987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448989101.97000003</v>
      </c>
      <c r="K69" s="1">
        <v>443903734.06999993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129375268.00999999</v>
      </c>
      <c r="K70" s="1">
        <v>92624123.310000002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357685969.29999995</v>
      </c>
      <c r="K72" s="1">
        <v>344550390.20000005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531575168</v>
      </c>
      <c r="K73" s="1">
        <v>531083713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18645379</v>
      </c>
      <c r="K74" s="1">
        <v>18645379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359757221.81999993</v>
      </c>
      <c r="K75" s="1">
        <v>285460641.5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51630990.400000006</v>
      </c>
      <c r="K77" s="1">
        <v>51630990.400000006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182639</v>
      </c>
      <c r="K78" s="1">
        <v>182639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613837</v>
      </c>
      <c r="K79" s="1">
        <v>613837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1342599820.462945</v>
      </c>
      <c r="K80" s="57">
        <v>1342599820.462945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4205442155.3529449</v>
      </c>
      <c r="K82" s="67">
        <f>SUM(K65:K70,K72:K80)</f>
        <v>4070906146.982945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6760058490.4154797</v>
      </c>
      <c r="K83" s="57">
        <v>6584767699.7745399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461254190.78805995</v>
      </c>
      <c r="K84" s="57">
        <v>344120286.70795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11426754836.556484</v>
      </c>
      <c r="K85" s="67">
        <f>SUM(K82:K84)</f>
        <v>10999794133.465435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22809418480</v>
      </c>
      <c r="K90" s="57">
        <v>22022257577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10970019323</v>
      </c>
      <c r="K92" s="57">
        <v>10622800798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60470206072</v>
      </c>
      <c r="K93" s="57">
        <v>59080913485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114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115</v>
      </c>
      <c r="B5" s="12"/>
      <c r="C5" s="12"/>
      <c r="D5" s="17" t="s">
        <v>116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2277628000</v>
      </c>
      <c r="K23" s="1">
        <v>2274385000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2277628000</v>
      </c>
      <c r="K30" s="67">
        <f>SUM(K14:K19,K21:K28)</f>
        <v>2274385000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1280281000</v>
      </c>
      <c r="K31" s="57">
        <v>1278329000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3557909000</v>
      </c>
      <c r="K33" s="67">
        <f>SUM(K30:K32)</f>
        <v>3552714000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1322196000</v>
      </c>
      <c r="K48" s="1">
        <v>1322196000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1322196000</v>
      </c>
      <c r="K56" s="67">
        <f>SUM(K39:K44,K46:K54)</f>
        <v>1322196000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661310000</v>
      </c>
      <c r="K57" s="57">
        <v>661310000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1983506000</v>
      </c>
      <c r="K59" s="67">
        <f>SUM(K56:K58)</f>
        <v>1983506000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81447000</v>
      </c>
      <c r="K74" s="1">
        <v>81447000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81447000</v>
      </c>
      <c r="K82" s="67">
        <f>SUM(K65:K70,K72:K80)</f>
        <v>81447000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101082000</v>
      </c>
      <c r="K83" s="57">
        <v>101086000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182529000</v>
      </c>
      <c r="K85" s="67">
        <f>SUM(K82:K84)</f>
        <v>182533000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1774748000</v>
      </c>
      <c r="K90" s="57">
        <v>1773531000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244608000</v>
      </c>
      <c r="K92" s="57">
        <v>244608000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47194000</v>
      </c>
      <c r="K93" s="57">
        <v>41038000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222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223</v>
      </c>
      <c r="B5" s="12"/>
      <c r="C5" s="12"/>
      <c r="D5" s="17" t="s">
        <v>224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908039</v>
      </c>
      <c r="K15" s="1">
        <v>890958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1330355</v>
      </c>
      <c r="K21" s="1">
        <v>1330355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54795</v>
      </c>
      <c r="K22" s="1">
        <v>54795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380531</v>
      </c>
      <c r="K28" s="1">
        <v>380531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2673720</v>
      </c>
      <c r="K30" s="67">
        <f>SUM(K14:K19,K21:K28)</f>
        <v>2656639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1126721</v>
      </c>
      <c r="K31" s="57">
        <v>1126721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3800441</v>
      </c>
      <c r="K33" s="67">
        <f>SUM(K30:K32)</f>
        <v>3783360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1890269</v>
      </c>
      <c r="K40" s="1">
        <v>1890269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2563342</v>
      </c>
      <c r="K46" s="1">
        <v>2563342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161122</v>
      </c>
      <c r="K47" s="1">
        <v>161122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367131</v>
      </c>
      <c r="K53" s="1">
        <v>367131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4981864</v>
      </c>
      <c r="K56" s="67">
        <f>SUM(K39:K44,K46:K54)</f>
        <v>4981864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466077</v>
      </c>
      <c r="K57" s="57">
        <v>466077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5447941</v>
      </c>
      <c r="K59" s="67">
        <f>SUM(K56:K58)</f>
        <v>5447941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890255</v>
      </c>
      <c r="K66" s="1">
        <v>890255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5620813</v>
      </c>
      <c r="K72" s="1">
        <v>5620813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8127</v>
      </c>
      <c r="K73" s="1">
        <v>8127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485625</v>
      </c>
      <c r="K79" s="1">
        <v>485625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7004820</v>
      </c>
      <c r="K82" s="67">
        <f>SUM(K65:K70,K72:K80)</f>
        <v>7004820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430526</v>
      </c>
      <c r="K83" s="57">
        <v>430526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7435346</v>
      </c>
      <c r="K85" s="67">
        <f>SUM(K82:K84)</f>
        <v>7435346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50746054</v>
      </c>
      <c r="K90" s="57">
        <v>50746054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9005517</v>
      </c>
      <c r="K92" s="57">
        <v>9005517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12059160</v>
      </c>
      <c r="K93" s="57">
        <v>12059160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225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226</v>
      </c>
      <c r="B5" s="12"/>
      <c r="C5" s="12"/>
      <c r="D5" s="17" t="s">
        <v>227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1720646</v>
      </c>
      <c r="K19" s="1">
        <v>1699318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1577834</v>
      </c>
      <c r="K21" s="1">
        <v>830841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978651</v>
      </c>
      <c r="K24" s="1">
        <v>786362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332724</v>
      </c>
      <c r="K28" s="1">
        <v>332724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4609855</v>
      </c>
      <c r="K30" s="67">
        <f>SUM(K14:K19,K21:K28)</f>
        <v>3649245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123512840</v>
      </c>
      <c r="K31" s="57">
        <v>93749004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59085200</v>
      </c>
      <c r="K32" s="57">
        <v>42738807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187207895</v>
      </c>
      <c r="K33" s="67">
        <f>SUM(K30:K32)</f>
        <v>140137056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37310</v>
      </c>
      <c r="K42" s="1">
        <v>37310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1036634</v>
      </c>
      <c r="K44" s="1">
        <v>1036634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368525</v>
      </c>
      <c r="K46" s="1">
        <v>368525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1442469</v>
      </c>
      <c r="K56" s="67">
        <f>SUM(K39:K44,K46:K54)</f>
        <v>1442469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6965298</v>
      </c>
      <c r="K57" s="57">
        <v>6965298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1143543</v>
      </c>
      <c r="K58" s="57">
        <v>1143543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9551310</v>
      </c>
      <c r="K59" s="67">
        <f>SUM(K56:K58)</f>
        <v>9551310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690764</v>
      </c>
      <c r="K70" s="1">
        <v>690764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17558020</v>
      </c>
      <c r="K72" s="1">
        <v>17558020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-1241345</v>
      </c>
      <c r="K73" s="1">
        <v>-1241345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1666345</v>
      </c>
      <c r="K75" s="1">
        <v>1666345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18673784</v>
      </c>
      <c r="K82" s="67">
        <f>SUM(K65:K70,K72:K80)</f>
        <v>18673784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36508811</v>
      </c>
      <c r="K83" s="57">
        <v>36508811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9236422</v>
      </c>
      <c r="K84" s="57">
        <v>9236422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64419017</v>
      </c>
      <c r="K85" s="67">
        <f>SUM(K82:K84)</f>
        <v>64419017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125811651</v>
      </c>
      <c r="K90" s="57">
        <v>94449807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30680715</v>
      </c>
      <c r="K92" s="57">
        <v>30680715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487305919</v>
      </c>
      <c r="K93" s="57">
        <v>301236723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228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229</v>
      </c>
      <c r="B5" s="12"/>
      <c r="C5" s="12"/>
      <c r="D5" s="17" t="s">
        <v>230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50619574</v>
      </c>
      <c r="K21" s="1">
        <v>29490192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12654894</v>
      </c>
      <c r="K24" s="1">
        <v>9372049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63274468</v>
      </c>
      <c r="K30" s="67">
        <f>SUM(K14:K19,K21:K28)</f>
        <v>38862241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63274468</v>
      </c>
      <c r="K33" s="67">
        <f>SUM(K30:K32)</f>
        <v>38862241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1408589</v>
      </c>
      <c r="K46" s="1">
        <v>1408589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80000</v>
      </c>
      <c r="K49" s="1">
        <v>80000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1488589</v>
      </c>
      <c r="K56" s="67">
        <f>SUM(K39:K44,K46:K54)</f>
        <v>1488589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1488589</v>
      </c>
      <c r="K59" s="67">
        <f>SUM(K56:K58)</f>
        <v>1488589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26256726</v>
      </c>
      <c r="K72" s="1">
        <v>7373726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8772026</v>
      </c>
      <c r="K75" s="1">
        <v>8772026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35028752</v>
      </c>
      <c r="K82" s="67">
        <f>SUM(K65:K70,K72:K80)</f>
        <v>16145752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35028752</v>
      </c>
      <c r="K85" s="67">
        <f>SUM(K82:K84)</f>
        <v>16145752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34538000</v>
      </c>
      <c r="K90" s="57">
        <v>20738000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4973000</v>
      </c>
      <c r="K92" s="57">
        <v>6925000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115778000</v>
      </c>
      <c r="K93" s="57">
        <v>78456000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231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232</v>
      </c>
      <c r="B5" s="12"/>
      <c r="C5" s="12"/>
      <c r="D5" s="17" t="s">
        <v>233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32000000</v>
      </c>
      <c r="K28" s="1">
        <v>6000000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32000000</v>
      </c>
      <c r="K30" s="67">
        <f>SUM(K14:K19,K21:K28)</f>
        <v>6000000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32000000</v>
      </c>
      <c r="K33" s="67">
        <f>SUM(K30:K32)</f>
        <v>6000000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3821000</v>
      </c>
      <c r="K79" s="1">
        <v>3821000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3821000</v>
      </c>
      <c r="K82" s="67">
        <f>SUM(K65:K70,K72:K80)</f>
        <v>3821000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3821000</v>
      </c>
      <c r="K85" s="67">
        <f>SUM(K82:K84)</f>
        <v>3821000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8000000</v>
      </c>
      <c r="K90" s="57">
        <v>1499994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5000000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234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235</v>
      </c>
      <c r="B5" s="12"/>
      <c r="C5" s="12"/>
      <c r="D5" s="17" t="s">
        <v>236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69717384</v>
      </c>
      <c r="K21" s="1">
        <v>15131691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69717384</v>
      </c>
      <c r="K30" s="67">
        <f>SUM(K14:K19,K21:K28)</f>
        <v>15131691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69717384</v>
      </c>
      <c r="K33" s="67">
        <f>SUM(K30:K32)</f>
        <v>15131691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5292391</v>
      </c>
      <c r="K46" s="1">
        <v>2269080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5292391</v>
      </c>
      <c r="K56" s="67">
        <f>SUM(K39:K44,K46:K54)</f>
        <v>2269080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5292391</v>
      </c>
      <c r="K59" s="67">
        <f>SUM(K56:K58)</f>
        <v>2269080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16450597</v>
      </c>
      <c r="K72" s="1">
        <v>2120271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16450597</v>
      </c>
      <c r="K82" s="67">
        <f>SUM(K65:K70,K72:K80)</f>
        <v>2120271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16450597</v>
      </c>
      <c r="K85" s="67">
        <f>SUM(K82:K84)</f>
        <v>2120271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17599407</v>
      </c>
      <c r="K90" s="57">
        <v>3612130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19201985</v>
      </c>
      <c r="K92" s="57">
        <v>2381978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19826088</v>
      </c>
      <c r="K93" s="57">
        <v>3596134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237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238</v>
      </c>
      <c r="B5" s="12"/>
      <c r="C5" s="12"/>
      <c r="D5" s="17" t="s">
        <v>239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-8711</v>
      </c>
      <c r="K32" s="57">
        <v>31289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-8711</v>
      </c>
      <c r="K33" s="67">
        <f>SUM(K30:K32)</f>
        <v>31289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-1153235</v>
      </c>
      <c r="K72" s="1">
        <v>-1153235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-1153235</v>
      </c>
      <c r="K82" s="67">
        <f>SUM(K65:K70,K72:K80)</f>
        <v>-1153235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26949249</v>
      </c>
      <c r="K84" s="57">
        <v>26949249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25796014</v>
      </c>
      <c r="K85" s="67">
        <f>SUM(K82:K84)</f>
        <v>25796014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16811310</v>
      </c>
      <c r="K93" s="57">
        <v>16811310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240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241</v>
      </c>
      <c r="B5" s="12"/>
      <c r="C5" s="12"/>
      <c r="D5" s="17" t="s">
        <v>242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56005031</v>
      </c>
      <c r="K15" s="1">
        <v>53248903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385472226</v>
      </c>
      <c r="K17" s="1">
        <v>378611560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193874774</v>
      </c>
      <c r="K18" s="1">
        <v>171833471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393911792</v>
      </c>
      <c r="K21" s="1">
        <v>350129802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292353256</v>
      </c>
      <c r="K22" s="1">
        <v>283440773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1321617079</v>
      </c>
      <c r="K30" s="67">
        <f>SUM(K14:K19,K21:K28)</f>
        <v>1237264509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65326601</v>
      </c>
      <c r="K32" s="57">
        <v>65326601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1386943680</v>
      </c>
      <c r="K33" s="67">
        <f>SUM(K30:K32)</f>
        <v>1302591110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8465190</v>
      </c>
      <c r="K40" s="1">
        <v>8465190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237689160</v>
      </c>
      <c r="K42" s="1">
        <v>237689160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75429844</v>
      </c>
      <c r="K43" s="1">
        <v>75429844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115787088</v>
      </c>
      <c r="K46" s="1">
        <v>115787088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153613609</v>
      </c>
      <c r="K47" s="1">
        <v>153613609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1976788</v>
      </c>
      <c r="K54" s="57">
        <v>1976788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592961679</v>
      </c>
      <c r="K56" s="67">
        <f>SUM(K39:K44,K46:K54)</f>
        <v>592961679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31378081</v>
      </c>
      <c r="K58" s="57">
        <v>31378081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624339760</v>
      </c>
      <c r="K59" s="67">
        <f>SUM(K56:K58)</f>
        <v>624339760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18375476</v>
      </c>
      <c r="K66" s="1">
        <v>18375476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54048018</v>
      </c>
      <c r="K68" s="1">
        <v>53917027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57720421</v>
      </c>
      <c r="K69" s="1">
        <v>49000238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144109844</v>
      </c>
      <c r="K72" s="1">
        <v>120617550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88979900</v>
      </c>
      <c r="K73" s="1">
        <v>87072453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9131018</v>
      </c>
      <c r="K80" s="57">
        <v>9131018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372364677</v>
      </c>
      <c r="K82" s="67">
        <f>SUM(K65:K70,K72:K80)</f>
        <v>338113762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372364677</v>
      </c>
      <c r="K85" s="67">
        <f>SUM(K82:K84)</f>
        <v>338113762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596625308</v>
      </c>
      <c r="K90" s="57">
        <v>596625308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413793600</v>
      </c>
      <c r="K92" s="57">
        <v>413793600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1832970052</v>
      </c>
      <c r="K93" s="57">
        <v>1832970052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243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244</v>
      </c>
      <c r="B5" s="12"/>
      <c r="C5" s="12"/>
      <c r="D5" s="17" t="s">
        <v>245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18449719</v>
      </c>
      <c r="K15" s="1">
        <v>15911578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97486204</v>
      </c>
      <c r="K17" s="1">
        <v>97133603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57781869</v>
      </c>
      <c r="K18" s="1">
        <v>49714557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82541425</v>
      </c>
      <c r="K21" s="1">
        <v>65719922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103065782</v>
      </c>
      <c r="K22" s="1">
        <v>99817796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359324999</v>
      </c>
      <c r="K30" s="67">
        <f>SUM(K14:K19,K21:K28)</f>
        <v>328297456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25670375</v>
      </c>
      <c r="K32" s="57">
        <v>25670375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384995374</v>
      </c>
      <c r="K33" s="67">
        <f>SUM(K30:K32)</f>
        <v>353967831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2463527</v>
      </c>
      <c r="K40" s="1">
        <v>2463527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51582033</v>
      </c>
      <c r="K42" s="1">
        <v>51582033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12835864</v>
      </c>
      <c r="K43" s="1">
        <v>12835864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21136396</v>
      </c>
      <c r="K46" s="1">
        <v>21136396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30754475</v>
      </c>
      <c r="K47" s="1">
        <v>30754475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118772295</v>
      </c>
      <c r="K56" s="67">
        <f>SUM(K39:K44,K46:K54)</f>
        <v>118772295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1440863</v>
      </c>
      <c r="K58" s="57">
        <v>1440863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120213158</v>
      </c>
      <c r="K59" s="67">
        <f>SUM(K56:K58)</f>
        <v>120213158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10066955</v>
      </c>
      <c r="K66" s="1">
        <v>8627398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13536919</v>
      </c>
      <c r="K68" s="1">
        <v>13252555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9153801</v>
      </c>
      <c r="K69" s="1">
        <v>11670014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11847120</v>
      </c>
      <c r="K72" s="1">
        <v>11718474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27224294</v>
      </c>
      <c r="K73" s="1">
        <v>27211197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2872436</v>
      </c>
      <c r="K80" s="57">
        <v>2872436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74701525</v>
      </c>
      <c r="K82" s="67">
        <f>SUM(K65:K70,K72:K80)</f>
        <v>75352074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12581500</v>
      </c>
      <c r="K84" s="57">
        <v>12581500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87283025</v>
      </c>
      <c r="K85" s="67">
        <f>SUM(K82:K84)</f>
        <v>87933574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170679371</v>
      </c>
      <c r="K90" s="57">
        <v>170679371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140193351</v>
      </c>
      <c r="K92" s="57">
        <v>129929786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694764590</v>
      </c>
      <c r="K93" s="57">
        <v>491187866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246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247</v>
      </c>
      <c r="B5" s="12"/>
      <c r="C5" s="12"/>
      <c r="D5" s="17" t="s">
        <v>248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55969677</v>
      </c>
      <c r="K15" s="1">
        <v>53904013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356648442</v>
      </c>
      <c r="K17" s="1">
        <v>353899971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211593460</v>
      </c>
      <c r="K18" s="1">
        <v>179450117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352576513</v>
      </c>
      <c r="K21" s="1">
        <v>314691276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336998846</v>
      </c>
      <c r="K22" s="1">
        <v>318581687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1313786938</v>
      </c>
      <c r="K30" s="67">
        <f>SUM(K14:K19,K21:K28)</f>
        <v>1220527064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87521478</v>
      </c>
      <c r="K32" s="57">
        <v>87521478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1401308416</v>
      </c>
      <c r="K33" s="67">
        <f>SUM(K30:K32)</f>
        <v>1308048542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4215646</v>
      </c>
      <c r="K40" s="1">
        <v>4215646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199537727</v>
      </c>
      <c r="K42" s="1">
        <v>199198686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49484876</v>
      </c>
      <c r="K43" s="1">
        <v>49484876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70305624</v>
      </c>
      <c r="K46" s="1">
        <v>70305624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102848641</v>
      </c>
      <c r="K47" s="1">
        <v>102849641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426392514</v>
      </c>
      <c r="K56" s="67">
        <f>SUM(K39:K44,K46:K54)</f>
        <v>426054473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3838183</v>
      </c>
      <c r="K58" s="57">
        <v>3838183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430230697</v>
      </c>
      <c r="K59" s="67">
        <f>SUM(K56:K58)</f>
        <v>429892656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20500373</v>
      </c>
      <c r="K66" s="1">
        <v>20500373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55598977</v>
      </c>
      <c r="K68" s="1">
        <v>55208682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48549104</v>
      </c>
      <c r="K69" s="1">
        <v>33064553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121705463</v>
      </c>
      <c r="K72" s="1">
        <v>117851354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119056194</v>
      </c>
      <c r="K73" s="1">
        <v>119056194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14876614</v>
      </c>
      <c r="K80" s="57">
        <v>14876614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380286725</v>
      </c>
      <c r="K82" s="67">
        <f>SUM(K65:K70,K72:K80)</f>
        <v>360557770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43692666</v>
      </c>
      <c r="K84" s="57">
        <v>43692666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423979391</v>
      </c>
      <c r="K85" s="67">
        <f>SUM(K82:K84)</f>
        <v>404250436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623567205</v>
      </c>
      <c r="K90" s="57">
        <v>623567205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442858261</v>
      </c>
      <c r="K92" s="57">
        <v>412139547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2051115463</v>
      </c>
      <c r="K93" s="57">
        <v>1659543986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249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250</v>
      </c>
      <c r="B5" s="12"/>
      <c r="C5" s="12"/>
      <c r="D5" s="17" t="s">
        <v>251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12451608</v>
      </c>
      <c r="K15" s="1">
        <v>11269814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54363640</v>
      </c>
      <c r="K17" s="1">
        <v>53882363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37988215</v>
      </c>
      <c r="K18" s="1">
        <v>32599966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70367261</v>
      </c>
      <c r="K21" s="1">
        <v>57995951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56055000</v>
      </c>
      <c r="K22" s="1">
        <v>54663905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231225724</v>
      </c>
      <c r="K30" s="67">
        <f>SUM(K14:K19,K21:K28)</f>
        <v>210411999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20654133</v>
      </c>
      <c r="K32" s="57">
        <v>20654133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251879857</v>
      </c>
      <c r="K33" s="67">
        <f>SUM(K30:K32)</f>
        <v>231066132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1342725</v>
      </c>
      <c r="K40" s="1">
        <v>1342725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22897750</v>
      </c>
      <c r="K42" s="1">
        <v>22897750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7569564</v>
      </c>
      <c r="K43" s="1">
        <v>7569564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12558033</v>
      </c>
      <c r="K46" s="1">
        <v>12558033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15682146</v>
      </c>
      <c r="K47" s="1">
        <v>15682146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60050218</v>
      </c>
      <c r="K56" s="67">
        <f>SUM(K39:K44,K46:K54)</f>
        <v>60050218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1192040</v>
      </c>
      <c r="K58" s="57">
        <v>1192040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61242258</v>
      </c>
      <c r="K59" s="67">
        <f>SUM(K56:K58)</f>
        <v>61242258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6377357</v>
      </c>
      <c r="K66" s="1">
        <v>5647079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79813</v>
      </c>
      <c r="K68" s="1">
        <v>6915553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8265464</v>
      </c>
      <c r="K69" s="1">
        <v>7327897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7497477</v>
      </c>
      <c r="K72" s="1">
        <v>7497477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7657660</v>
      </c>
      <c r="K73" s="1">
        <v>7077330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1416660</v>
      </c>
      <c r="K80" s="57">
        <v>1416660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31294431</v>
      </c>
      <c r="K82" s="67">
        <f>SUM(K65:K70,K72:K80)</f>
        <v>35881996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10176088</v>
      </c>
      <c r="K84" s="57">
        <v>10176088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41470519</v>
      </c>
      <c r="K85" s="67">
        <f>SUM(K82:K84)</f>
        <v>46058084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101514410</v>
      </c>
      <c r="K90" s="57">
        <v>101512012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91581108</v>
      </c>
      <c r="K92" s="57">
        <v>86667621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395080786</v>
      </c>
      <c r="K93" s="57">
        <v>274679141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117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118</v>
      </c>
      <c r="B5" s="12"/>
      <c r="C5" s="12"/>
      <c r="D5" s="17" t="s">
        <v>119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39076000</v>
      </c>
      <c r="K32" s="57">
        <v>39076000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39076000</v>
      </c>
      <c r="K33" s="67">
        <f>SUM(K30:K32)</f>
        <v>39076000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3467000</v>
      </c>
      <c r="K58" s="57">
        <v>3467000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3467000</v>
      </c>
      <c r="K59" s="67">
        <f>SUM(K56:K58)</f>
        <v>3467000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2298000</v>
      </c>
      <c r="K84" s="57">
        <v>2298000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2298000</v>
      </c>
      <c r="K85" s="67">
        <f>SUM(K82:K84)</f>
        <v>2298000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24060000</v>
      </c>
      <c r="K90" s="57">
        <v>24060000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2356000</v>
      </c>
      <c r="K92" s="57">
        <v>2356000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11192000</v>
      </c>
      <c r="K93" s="57">
        <v>11192000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252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253</v>
      </c>
      <c r="B5" s="12"/>
      <c r="C5" s="12"/>
      <c r="D5" s="17" t="s">
        <v>254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22672703</v>
      </c>
      <c r="K15" s="1">
        <v>21066185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138918037</v>
      </c>
      <c r="K17" s="1">
        <v>138586574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87415056</v>
      </c>
      <c r="K18" s="1">
        <v>79428591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132837620</v>
      </c>
      <c r="K21" s="1">
        <v>119070835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125833169</v>
      </c>
      <c r="K22" s="1">
        <v>124008077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507676585</v>
      </c>
      <c r="K30" s="67">
        <f>SUM(K14:K19,K21:K28)</f>
        <v>482160262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26432357</v>
      </c>
      <c r="K32" s="57">
        <v>22789143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534108942</v>
      </c>
      <c r="K33" s="67">
        <f>SUM(K30:K32)</f>
        <v>504949405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2440917</v>
      </c>
      <c r="K40" s="1">
        <v>2440917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84322484</v>
      </c>
      <c r="K42" s="1">
        <v>84322484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22661290</v>
      </c>
      <c r="K43" s="1">
        <v>22661290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28774321</v>
      </c>
      <c r="K46" s="1">
        <v>28774321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44035659</v>
      </c>
      <c r="K47" s="1">
        <v>44035659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182234671</v>
      </c>
      <c r="K56" s="67">
        <f>SUM(K39:K44,K46:K54)</f>
        <v>182234671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1850061</v>
      </c>
      <c r="K58" s="57">
        <v>1850061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184084732</v>
      </c>
      <c r="K59" s="67">
        <f>SUM(K56:K58)</f>
        <v>184084732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8757712</v>
      </c>
      <c r="K66" s="1">
        <v>8755270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21140643</v>
      </c>
      <c r="K68" s="1">
        <v>21140643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23014762</v>
      </c>
      <c r="K69" s="1">
        <v>1390208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30958295</v>
      </c>
      <c r="K72" s="1">
        <v>30958295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30541518</v>
      </c>
      <c r="K73" s="1">
        <v>30541518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9021440</v>
      </c>
      <c r="K80" s="57">
        <v>9021440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123434370</v>
      </c>
      <c r="K82" s="67">
        <f>SUM(K65:K70,K72:K80)</f>
        <v>101807374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18359527</v>
      </c>
      <c r="K84" s="57">
        <v>18359527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141793897</v>
      </c>
      <c r="K85" s="67">
        <f>SUM(K82:K84)</f>
        <v>120166901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236934858</v>
      </c>
      <c r="K90" s="57">
        <v>236934858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234985825</v>
      </c>
      <c r="K92" s="57">
        <v>227606435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1262793832</v>
      </c>
      <c r="K93" s="57">
        <v>685216709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255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256</v>
      </c>
      <c r="B5" s="12"/>
      <c r="C5" s="12"/>
      <c r="D5" s="17" t="s">
        <v>257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25641376</v>
      </c>
      <c r="K15" s="1">
        <v>23440696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142846694</v>
      </c>
      <c r="K17" s="1">
        <v>142271395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92035201</v>
      </c>
      <c r="K18" s="1">
        <v>80966249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145202134</v>
      </c>
      <c r="K21" s="1">
        <v>119660282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133245750</v>
      </c>
      <c r="K22" s="1">
        <v>128393956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538971155</v>
      </c>
      <c r="K30" s="67">
        <f>SUM(K14:K19,K21:K28)</f>
        <v>494732578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37337838</v>
      </c>
      <c r="K32" s="57">
        <v>37337838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576308993</v>
      </c>
      <c r="K33" s="67">
        <f>SUM(K30:K32)</f>
        <v>532070416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3314882</v>
      </c>
      <c r="K40" s="1">
        <v>3314882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76973650</v>
      </c>
      <c r="K42" s="1">
        <v>76973650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21523969</v>
      </c>
      <c r="K43" s="1">
        <v>21523969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21843020</v>
      </c>
      <c r="K46" s="1">
        <v>21843020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45621490</v>
      </c>
      <c r="K47" s="1">
        <v>45621490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169277011</v>
      </c>
      <c r="K56" s="67">
        <f>SUM(K39:K44,K46:K54)</f>
        <v>169277011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2038764</v>
      </c>
      <c r="K58" s="57">
        <v>2038764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171315775</v>
      </c>
      <c r="K59" s="67">
        <f>SUM(K56:K58)</f>
        <v>171315775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9143186</v>
      </c>
      <c r="K66" s="1">
        <v>9143186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18946009</v>
      </c>
      <c r="K68" s="1">
        <v>18946009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45129743</v>
      </c>
      <c r="K69" s="1">
        <v>19835005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30613076</v>
      </c>
      <c r="K72" s="1">
        <v>29121264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31922130</v>
      </c>
      <c r="K73" s="1">
        <v>31843404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-9542851</v>
      </c>
      <c r="K80" s="57">
        <v>-9542851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126211293</v>
      </c>
      <c r="K82" s="67">
        <f>SUM(K65:K70,K72:K80)</f>
        <v>99346017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23470379</v>
      </c>
      <c r="K84" s="57">
        <v>23470379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149681672</v>
      </c>
      <c r="K85" s="67">
        <f>SUM(K82:K84)</f>
        <v>122816396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254938308</v>
      </c>
      <c r="K90" s="57">
        <v>254938308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231843482</v>
      </c>
      <c r="K92" s="57">
        <v>193249224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943847917</v>
      </c>
      <c r="K93" s="57">
        <v>759390477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258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259</v>
      </c>
      <c r="B5" s="12"/>
      <c r="C5" s="12"/>
      <c r="D5" s="17" t="s">
        <v>260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68185448</v>
      </c>
      <c r="K15" s="1">
        <v>66813791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389754064</v>
      </c>
      <c r="K17" s="1">
        <v>381986192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223325578</v>
      </c>
      <c r="K18" s="1">
        <v>211066259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486046274</v>
      </c>
      <c r="K21" s="1">
        <v>443869973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375126933</v>
      </c>
      <c r="K22" s="1">
        <v>361554300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1542438297</v>
      </c>
      <c r="K30" s="67">
        <f>SUM(K14:K19,K21:K28)</f>
        <v>1465290515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90125389</v>
      </c>
      <c r="K32" s="57">
        <v>90125389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1632563686</v>
      </c>
      <c r="K33" s="67">
        <f>SUM(K30:K32)</f>
        <v>1555415904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5940797</v>
      </c>
      <c r="K40" s="1">
        <v>5940797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193935716</v>
      </c>
      <c r="K42" s="1">
        <v>193887915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72005023</v>
      </c>
      <c r="K43" s="1">
        <v>72005023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109428416</v>
      </c>
      <c r="K46" s="1">
        <v>109428416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183062882</v>
      </c>
      <c r="K47" s="1">
        <v>183062882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564372834</v>
      </c>
      <c r="K56" s="67">
        <f>SUM(K39:K44,K46:K54)</f>
        <v>564325033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62501740</v>
      </c>
      <c r="K58" s="57">
        <v>62501740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626874574</v>
      </c>
      <c r="K59" s="67">
        <f>SUM(K56:K58)</f>
        <v>626826773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22698248</v>
      </c>
      <c r="K66" s="1">
        <v>22698248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48455573</v>
      </c>
      <c r="K68" s="1">
        <v>48164673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80904475</v>
      </c>
      <c r="K69" s="1">
        <v>49546950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202109511</v>
      </c>
      <c r="K72" s="1">
        <v>177792212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93290615</v>
      </c>
      <c r="K73" s="1">
        <v>93175804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2061881</v>
      </c>
      <c r="K80" s="57">
        <v>2061881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449520303</v>
      </c>
      <c r="K82" s="67">
        <f>SUM(K65:K70,K72:K80)</f>
        <v>393439768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449520303</v>
      </c>
      <c r="K85" s="67">
        <f>SUM(K82:K84)</f>
        <v>393439768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720049454</v>
      </c>
      <c r="K90" s="57">
        <v>720049454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488033403</v>
      </c>
      <c r="K92" s="57">
        <v>437734563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2021710261</v>
      </c>
      <c r="K93" s="57">
        <v>1801935750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261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262</v>
      </c>
      <c r="B5" s="12"/>
      <c r="C5" s="12"/>
      <c r="D5" s="17" t="s">
        <v>263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35916391</v>
      </c>
      <c r="K15" s="1">
        <v>33749034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206332941</v>
      </c>
      <c r="K17" s="1">
        <v>205468425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117808924</v>
      </c>
      <c r="K18" s="1">
        <v>106772590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241636605</v>
      </c>
      <c r="K21" s="1">
        <v>200190864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171303120</v>
      </c>
      <c r="K22" s="1">
        <v>159969874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772997981</v>
      </c>
      <c r="K30" s="67">
        <f>SUM(K14:K19,K21:K28)</f>
        <v>706150787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51242687</v>
      </c>
      <c r="K32" s="57">
        <v>51242687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824240668</v>
      </c>
      <c r="K33" s="67">
        <f>SUM(K30:K32)</f>
        <v>757393474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3396510</v>
      </c>
      <c r="K40" s="1">
        <v>3396510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99969909</v>
      </c>
      <c r="K42" s="1">
        <v>99969909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28031742</v>
      </c>
      <c r="K43" s="1">
        <v>28031742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56525359</v>
      </c>
      <c r="K46" s="1">
        <v>56525359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66129721</v>
      </c>
      <c r="K47" s="1">
        <v>65463078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254053241</v>
      </c>
      <c r="K56" s="67">
        <f>SUM(K39:K44,K46:K54)</f>
        <v>253386598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8155585</v>
      </c>
      <c r="K58" s="57">
        <v>8155585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262208826</v>
      </c>
      <c r="K59" s="67">
        <f>SUM(K56:K58)</f>
        <v>261542183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11558419</v>
      </c>
      <c r="K66" s="1">
        <v>11558419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28312067</v>
      </c>
      <c r="K68" s="1">
        <v>28051764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31074526</v>
      </c>
      <c r="K69" s="1">
        <v>19027257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50785941</v>
      </c>
      <c r="K72" s="1">
        <v>42835608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45854571</v>
      </c>
      <c r="K73" s="1">
        <v>45435979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7040441</v>
      </c>
      <c r="K80" s="57">
        <v>7040441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174625965</v>
      </c>
      <c r="K82" s="67">
        <f>SUM(K65:K70,K72:K80)</f>
        <v>153949468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27840871</v>
      </c>
      <c r="K84" s="57">
        <v>27840871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202466836</v>
      </c>
      <c r="K85" s="67">
        <f>SUM(K82:K84)</f>
        <v>181790339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362636749</v>
      </c>
      <c r="K90" s="57">
        <v>362616283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296006062</v>
      </c>
      <c r="K92" s="57">
        <v>264112344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1116443523</v>
      </c>
      <c r="K93" s="57">
        <v>904419988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264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265</v>
      </c>
      <c r="B5" s="12"/>
      <c r="C5" s="12"/>
      <c r="D5" s="17" t="s">
        <v>266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19170000</v>
      </c>
      <c r="K15" s="1">
        <v>17692000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135148000</v>
      </c>
      <c r="K17" s="1">
        <v>133886000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70128000</v>
      </c>
      <c r="K18" s="1">
        <v>57230000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145761000</v>
      </c>
      <c r="K21" s="1">
        <v>115469000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102243000</v>
      </c>
      <c r="K22" s="1">
        <v>98940000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472450000</v>
      </c>
      <c r="K30" s="67">
        <f>SUM(K14:K19,K21:K28)</f>
        <v>423217000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35066000</v>
      </c>
      <c r="K32" s="57">
        <v>35066000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507516000</v>
      </c>
      <c r="K33" s="67">
        <f>SUM(K30:K32)</f>
        <v>458283000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1778000</v>
      </c>
      <c r="K40" s="1">
        <v>1778000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70906000</v>
      </c>
      <c r="K42" s="1">
        <v>70638000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16951000</v>
      </c>
      <c r="K43" s="1">
        <v>16951000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19013000</v>
      </c>
      <c r="K46" s="1">
        <v>19013000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32536000</v>
      </c>
      <c r="K47" s="1">
        <v>32536000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141184000</v>
      </c>
      <c r="K56" s="67">
        <f>SUM(K39:K44,K46:K54)</f>
        <v>140916000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1849000</v>
      </c>
      <c r="K58" s="57">
        <v>1849000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143033000</v>
      </c>
      <c r="K59" s="67">
        <f>SUM(K56:K58)</f>
        <v>142765000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7803000</v>
      </c>
      <c r="K66" s="1">
        <v>7628000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30361000</v>
      </c>
      <c r="K68" s="1">
        <v>27506000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29896000</v>
      </c>
      <c r="K69" s="1">
        <v>16517000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38113000</v>
      </c>
      <c r="K72" s="1">
        <v>37150000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21288000</v>
      </c>
      <c r="K73" s="1">
        <v>21288000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-3071000</v>
      </c>
      <c r="K80" s="57">
        <v>-3071000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124390000</v>
      </c>
      <c r="K82" s="67">
        <f>SUM(K65:K70,K72:K80)</f>
        <v>107018000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20788000</v>
      </c>
      <c r="K84" s="57">
        <v>20788000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145178000</v>
      </c>
      <c r="K85" s="67">
        <f>SUM(K82:K84)</f>
        <v>127806000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218467000</v>
      </c>
      <c r="K90" s="57">
        <v>218467000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216025000</v>
      </c>
      <c r="K92" s="57">
        <v>156944000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897256000</v>
      </c>
      <c r="K93" s="57">
        <v>673791000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267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268</v>
      </c>
      <c r="B5" s="12"/>
      <c r="C5" s="12"/>
      <c r="D5" s="17" t="s">
        <v>269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81572493</v>
      </c>
      <c r="K15" s="1">
        <v>78887653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311637764</v>
      </c>
      <c r="K17" s="1">
        <v>311125540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164297300</v>
      </c>
      <c r="K18" s="1">
        <v>151853533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365783860</v>
      </c>
      <c r="K21" s="1">
        <v>312500605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186920376</v>
      </c>
      <c r="K22" s="1">
        <v>182355710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32451590</v>
      </c>
      <c r="K24" s="1">
        <v>27880096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19739826</v>
      </c>
      <c r="K26" s="1">
        <v>17742941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1162403209</v>
      </c>
      <c r="K30" s="67">
        <f>SUM(K14:K19,K21:K28)</f>
        <v>1082346078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53597748</v>
      </c>
      <c r="K32" s="57">
        <v>53597748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1216000957</v>
      </c>
      <c r="K33" s="67">
        <f>SUM(K30:K32)</f>
        <v>1135943826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16003386</v>
      </c>
      <c r="K40" s="1">
        <v>16266085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165238531</v>
      </c>
      <c r="K42" s="1">
        <v>165238531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36192455</v>
      </c>
      <c r="K43" s="1">
        <v>36192455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136571009</v>
      </c>
      <c r="K46" s="1">
        <v>142598084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76516151</v>
      </c>
      <c r="K47" s="1">
        <v>78259068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7343704</v>
      </c>
      <c r="K49" s="1">
        <v>7639735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5565644</v>
      </c>
      <c r="K51" s="1">
        <v>5803914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443430880</v>
      </c>
      <c r="K56" s="67">
        <f>SUM(K39:K44,K46:K54)</f>
        <v>451997872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3863471</v>
      </c>
      <c r="K58" s="57">
        <v>3863471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447294351</v>
      </c>
      <c r="K59" s="67">
        <f>SUM(K56:K58)</f>
        <v>455861343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30744125</v>
      </c>
      <c r="K66" s="1">
        <v>29828618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48561758</v>
      </c>
      <c r="K68" s="1">
        <v>48474763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26512718</v>
      </c>
      <c r="K69" s="1">
        <v>17964865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210450540</v>
      </c>
      <c r="K72" s="1">
        <v>97483347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41471310</v>
      </c>
      <c r="K73" s="1">
        <v>41243259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10667172</v>
      </c>
      <c r="K75" s="1">
        <v>5193760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5273523</v>
      </c>
      <c r="K77" s="1">
        <v>3140094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13931819</v>
      </c>
      <c r="K80" s="57">
        <v>13931819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387612965</v>
      </c>
      <c r="K82" s="67">
        <f>SUM(K65:K70,K72:K80)</f>
        <v>257260525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37246727</v>
      </c>
      <c r="K84" s="57">
        <v>37246727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424859692</v>
      </c>
      <c r="K85" s="67">
        <f>SUM(K82:K84)</f>
        <v>294507252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544496075</v>
      </c>
      <c r="K90" s="57">
        <v>544496075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364131827</v>
      </c>
      <c r="K92" s="57">
        <v>348106059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1669839839</v>
      </c>
      <c r="K93" s="57">
        <v>1326342227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270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271</v>
      </c>
      <c r="B5" s="12"/>
      <c r="C5" s="12"/>
      <c r="D5" s="17" t="s">
        <v>272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36438496</v>
      </c>
      <c r="K15" s="1">
        <v>33394179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209366364</v>
      </c>
      <c r="K17" s="1">
        <v>207564231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126392402</v>
      </c>
      <c r="K18" s="1">
        <v>107012394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225998028</v>
      </c>
      <c r="K21" s="1">
        <v>196321550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207487323</v>
      </c>
      <c r="K22" s="1">
        <v>202419795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805682613</v>
      </c>
      <c r="K30" s="67">
        <f>SUM(K14:K19,K21:K28)</f>
        <v>746712149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47861787</v>
      </c>
      <c r="K32" s="57">
        <v>47861787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853544400</v>
      </c>
      <c r="K33" s="67">
        <f>SUM(K30:K32)</f>
        <v>794573936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3150398</v>
      </c>
      <c r="K40" s="1">
        <v>3150398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134687211</v>
      </c>
      <c r="K42" s="1">
        <v>132378961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27607342</v>
      </c>
      <c r="K43" s="1">
        <v>27607342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79352360</v>
      </c>
      <c r="K46" s="1">
        <v>61710007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69003387</v>
      </c>
      <c r="K47" s="1">
        <v>69003387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313800698</v>
      </c>
      <c r="K56" s="67">
        <f>SUM(K39:K44,K46:K54)</f>
        <v>293850095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313800698</v>
      </c>
      <c r="K59" s="67">
        <f>SUM(K56:K58)</f>
        <v>293850095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3497714</v>
      </c>
      <c r="K66" s="1">
        <v>3497714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29988979</v>
      </c>
      <c r="K68" s="1">
        <v>29879740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28012005</v>
      </c>
      <c r="K69" s="1">
        <v>21260032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86293466</v>
      </c>
      <c r="K72" s="1">
        <v>61911086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51176893</v>
      </c>
      <c r="K73" s="1">
        <v>51088734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-895736</v>
      </c>
      <c r="K80" s="57">
        <v>-895736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198073321</v>
      </c>
      <c r="K82" s="67">
        <f>SUM(K65:K70,K72:K80)</f>
        <v>166741570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20466229</v>
      </c>
      <c r="K84" s="57">
        <v>20466229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218539550</v>
      </c>
      <c r="K85" s="67">
        <f>SUM(K82:K84)</f>
        <v>187207799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355869503</v>
      </c>
      <c r="K90" s="57">
        <v>355869503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310896536</v>
      </c>
      <c r="K92" s="57">
        <v>195231594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1171055843</v>
      </c>
      <c r="K93" s="57">
        <v>933896139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273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274</v>
      </c>
      <c r="B5" s="12"/>
      <c r="C5" s="12"/>
      <c r="D5" s="17" t="s">
        <v>275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22043026</v>
      </c>
      <c r="K15" s="1">
        <v>20262031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152259949</v>
      </c>
      <c r="K17" s="1">
        <v>150862816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88375677</v>
      </c>
      <c r="K18" s="1">
        <v>77316354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187558580</v>
      </c>
      <c r="K21" s="1">
        <v>156985805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105740240</v>
      </c>
      <c r="K22" s="1">
        <v>103183751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555977472</v>
      </c>
      <c r="K30" s="67">
        <f>SUM(K14:K19,K21:K28)</f>
        <v>508610757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32667180</v>
      </c>
      <c r="K32" s="57">
        <v>32667180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588644652</v>
      </c>
      <c r="K33" s="67">
        <f>SUM(K30:K32)</f>
        <v>541277937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1897247</v>
      </c>
      <c r="K40" s="1">
        <v>1897247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78460003</v>
      </c>
      <c r="K42" s="1">
        <v>78460003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17762951</v>
      </c>
      <c r="K43" s="1">
        <v>17762951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42967604</v>
      </c>
      <c r="K46" s="1">
        <v>42967604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38184406</v>
      </c>
      <c r="K47" s="1">
        <v>38184406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179272211</v>
      </c>
      <c r="K56" s="67">
        <f>SUM(K39:K44,K46:K54)</f>
        <v>179272211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1945989</v>
      </c>
      <c r="K58" s="57">
        <v>1945989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181218200</v>
      </c>
      <c r="K59" s="67">
        <f>SUM(K56:K58)</f>
        <v>181218200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6978247</v>
      </c>
      <c r="K66" s="1">
        <v>6425457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20767256</v>
      </c>
      <c r="K68" s="1">
        <v>20337792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24044648</v>
      </c>
      <c r="K69" s="1">
        <v>19780144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27803383</v>
      </c>
      <c r="K72" s="1">
        <v>27379579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27494791</v>
      </c>
      <c r="K73" s="1">
        <v>27373544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-2589597</v>
      </c>
      <c r="K80" s="57">
        <v>-2589597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104498728</v>
      </c>
      <c r="K82" s="67">
        <f>SUM(K65:K70,K72:K80)</f>
        <v>98706919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16708891</v>
      </c>
      <c r="K84" s="57">
        <v>16708891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121207619</v>
      </c>
      <c r="K85" s="67">
        <f>SUM(K82:K84)</f>
        <v>115415810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267023756</v>
      </c>
      <c r="K90" s="57">
        <v>267023756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185399269</v>
      </c>
      <c r="K92" s="57">
        <v>173383226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752420729</v>
      </c>
      <c r="K93" s="57">
        <v>593810404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276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277</v>
      </c>
      <c r="B5" s="12"/>
      <c r="C5" s="12"/>
      <c r="D5" s="17" t="s">
        <v>278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11512318</v>
      </c>
      <c r="K15" s="1">
        <v>10063646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109679328</v>
      </c>
      <c r="K17" s="1">
        <v>108801037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47186611</v>
      </c>
      <c r="K18" s="1">
        <v>34634252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131465216</v>
      </c>
      <c r="K21" s="1">
        <v>108102075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118816666</v>
      </c>
      <c r="K22" s="1">
        <v>116408288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418660139</v>
      </c>
      <c r="K30" s="67">
        <f>SUM(K14:K19,K21:K28)</f>
        <v>378009298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28634172</v>
      </c>
      <c r="K32" s="57">
        <v>28634172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447294311</v>
      </c>
      <c r="K33" s="67">
        <f>SUM(K30:K32)</f>
        <v>406643470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1290600</v>
      </c>
      <c r="K40" s="1">
        <v>1290600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41850002</v>
      </c>
      <c r="K42" s="1">
        <v>41850002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18776205</v>
      </c>
      <c r="K43" s="1">
        <v>17430306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30210597</v>
      </c>
      <c r="K46" s="1">
        <v>24077225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44791309</v>
      </c>
      <c r="K47" s="1">
        <v>44791309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136918713</v>
      </c>
      <c r="K56" s="67">
        <f>SUM(K39:K44,K46:K54)</f>
        <v>129439442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1772703</v>
      </c>
      <c r="K58" s="57">
        <v>1772703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138691416</v>
      </c>
      <c r="K59" s="67">
        <f>SUM(K56:K58)</f>
        <v>131212145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2299627</v>
      </c>
      <c r="K66" s="1">
        <v>2299627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11977133</v>
      </c>
      <c r="K68" s="1">
        <v>11977133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18392445</v>
      </c>
      <c r="K69" s="1">
        <v>10122179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35823672</v>
      </c>
      <c r="K72" s="1">
        <v>23259324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36939646</v>
      </c>
      <c r="K73" s="1">
        <v>32993469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2940976</v>
      </c>
      <c r="K80" s="57">
        <v>2940976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108373499</v>
      </c>
      <c r="K82" s="67">
        <f>SUM(K65:K70,K72:K80)</f>
        <v>83592708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15633165</v>
      </c>
      <c r="K84" s="57">
        <v>15633165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124006664</v>
      </c>
      <c r="K85" s="67">
        <f>SUM(K82:K84)</f>
        <v>99225873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190272544</v>
      </c>
      <c r="K90" s="57">
        <v>190272544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135076631</v>
      </c>
      <c r="K92" s="57">
        <v>124655751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673917017</v>
      </c>
      <c r="K93" s="57">
        <v>475679411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279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280</v>
      </c>
      <c r="B5" s="12"/>
      <c r="C5" s="12"/>
      <c r="D5" s="17" t="s">
        <v>281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761387000</v>
      </c>
      <c r="K14" s="1">
        <v>761387000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339413000</v>
      </c>
      <c r="K15" s="1">
        <v>337162000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159607000</v>
      </c>
      <c r="K17" s="1">
        <v>123080000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46033000</v>
      </c>
      <c r="K18" s="1">
        <v>40579000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114328000</v>
      </c>
      <c r="K19" s="1">
        <v>108138000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78042000</v>
      </c>
      <c r="K21" s="1">
        <v>57981000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167317000</v>
      </c>
      <c r="K24" s="1">
        <v>157651000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7579000</v>
      </c>
      <c r="K25" s="1">
        <v>1531000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2027000</v>
      </c>
      <c r="K26" s="1">
        <v>1879000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1675733000</v>
      </c>
      <c r="K30" s="67">
        <f>SUM(K14:K19,K21:K28)</f>
        <v>1589388000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8492000</v>
      </c>
      <c r="K31" s="57">
        <v>4568000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2094898000</v>
      </c>
      <c r="K32" s="57">
        <v>490950000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3779123000</v>
      </c>
      <c r="K33" s="67">
        <f>SUM(K30:K32)</f>
        <v>2084906000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445618000</v>
      </c>
      <c r="K39" s="1">
        <v>445618000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62723000</v>
      </c>
      <c r="K40" s="1">
        <v>62723000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92164000</v>
      </c>
      <c r="K42" s="1">
        <v>82322000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17028000</v>
      </c>
      <c r="K43" s="1">
        <v>17028000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31801000</v>
      </c>
      <c r="K44" s="1">
        <v>31801000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19963000</v>
      </c>
      <c r="K46" s="1">
        <v>18943000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11473000</v>
      </c>
      <c r="K49" s="1">
        <v>11473000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233000</v>
      </c>
      <c r="K51" s="1">
        <v>233000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681003000</v>
      </c>
      <c r="K56" s="67">
        <f>SUM(K39:K44,K46:K54)</f>
        <v>670141000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614000</v>
      </c>
      <c r="K57" s="57">
        <v>614000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200749000</v>
      </c>
      <c r="K58" s="57">
        <v>105748000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882366000</v>
      </c>
      <c r="K59" s="67">
        <f>SUM(K56:K58)</f>
        <v>776503000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57519000</v>
      </c>
      <c r="K65" s="1">
        <v>57519000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170924000</v>
      </c>
      <c r="K66" s="1">
        <v>170924000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30151000</v>
      </c>
      <c r="K68" s="1">
        <v>27406000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77933000</v>
      </c>
      <c r="K69" s="1">
        <v>20197000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18126000</v>
      </c>
      <c r="K70" s="1">
        <v>17568000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19660000</v>
      </c>
      <c r="K72" s="1">
        <v>17480000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51970000</v>
      </c>
      <c r="K75" s="1">
        <v>51877000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3286000</v>
      </c>
      <c r="K77" s="1">
        <v>3286000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41510000</v>
      </c>
      <c r="K80" s="57">
        <v>9131670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471079000</v>
      </c>
      <c r="K82" s="67">
        <f>SUM(K65:K70,K72:K80)</f>
        <v>375388670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971000</v>
      </c>
      <c r="K83" s="57">
        <v>966000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970617000</v>
      </c>
      <c r="K84" s="57">
        <v>302987000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1442667000</v>
      </c>
      <c r="K85" s="67">
        <f>SUM(K82:K84)</f>
        <v>679341670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1298454000</v>
      </c>
      <c r="K90" s="57">
        <v>774453000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1000000</v>
      </c>
      <c r="K91" s="57">
        <v>1000000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1512071000</v>
      </c>
      <c r="K92" s="57">
        <v>773697000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11856978000</v>
      </c>
      <c r="K93" s="57">
        <v>2499303000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120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121</v>
      </c>
      <c r="B5" s="12"/>
      <c r="C5" s="12"/>
      <c r="D5" s="17" t="s">
        <v>122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121445038</v>
      </c>
      <c r="K21" s="1">
        <v>121132472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732281705</v>
      </c>
      <c r="K22" s="1">
        <v>703298631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853726743</v>
      </c>
      <c r="K30" s="67">
        <f>SUM(K14:K19,K21:K28)</f>
        <v>824431103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32932516</v>
      </c>
      <c r="K31" s="57">
        <v>32931556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290574675</v>
      </c>
      <c r="K32" s="57">
        <v>290574675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1177233934</v>
      </c>
      <c r="K33" s="67">
        <f>SUM(K30:K32)</f>
        <v>1147937334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1128917</v>
      </c>
      <c r="K46" s="1">
        <v>1128917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58373274</v>
      </c>
      <c r="K47" s="1">
        <v>56292943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59502191</v>
      </c>
      <c r="K56" s="67">
        <f>SUM(K39:K44,K46:K54)</f>
        <v>57421860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1188261</v>
      </c>
      <c r="K57" s="57">
        <v>1188261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24681666</v>
      </c>
      <c r="K58" s="57">
        <v>24681666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85372118</v>
      </c>
      <c r="K59" s="67">
        <f>SUM(K56:K58)</f>
        <v>83291787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332304</v>
      </c>
      <c r="K72" s="1">
        <v>332304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45479278</v>
      </c>
      <c r="K73" s="1">
        <v>21842352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45811582</v>
      </c>
      <c r="K82" s="67">
        <f>SUM(K65:K70,K72:K80)</f>
        <v>22174656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6115244</v>
      </c>
      <c r="K83" s="57">
        <v>6115244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8310716</v>
      </c>
      <c r="K84" s="57">
        <v>8310716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60237542</v>
      </c>
      <c r="K85" s="67">
        <f>SUM(K82:K84)</f>
        <v>36600616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516302496</v>
      </c>
      <c r="K90" s="57">
        <v>499061630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77682552</v>
      </c>
      <c r="K92" s="57">
        <v>72197666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70172788</v>
      </c>
      <c r="K93" s="57">
        <v>60274537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282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283</v>
      </c>
      <c r="B5" s="12"/>
      <c r="C5" s="12"/>
      <c r="D5" s="17" t="s">
        <v>284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37141685</v>
      </c>
      <c r="K15" s="1">
        <v>34812707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203739057</v>
      </c>
      <c r="K17" s="1">
        <v>202274872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127292004</v>
      </c>
      <c r="K18" s="1">
        <v>116226365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253688120</v>
      </c>
      <c r="K21" s="1">
        <v>220972732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148324387</v>
      </c>
      <c r="K22" s="1">
        <v>144191690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770185253</v>
      </c>
      <c r="K30" s="67">
        <f>SUM(K14:K19,K21:K28)</f>
        <v>718478366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37584730</v>
      </c>
      <c r="K32" s="57">
        <v>37584730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807769983</v>
      </c>
      <c r="K33" s="67">
        <f>SUM(K30:K32)</f>
        <v>756063096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-2956252</v>
      </c>
      <c r="K40" s="1">
        <v>-2956252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106904176</v>
      </c>
      <c r="K42" s="1">
        <v>105845922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31028282</v>
      </c>
      <c r="K43" s="1">
        <v>31028282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75043451</v>
      </c>
      <c r="K46" s="1">
        <v>68596062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53639081</v>
      </c>
      <c r="K47" s="1">
        <v>53639081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263658738</v>
      </c>
      <c r="K56" s="67">
        <f>SUM(K39:K44,K46:K54)</f>
        <v>256153095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2494159</v>
      </c>
      <c r="K58" s="57">
        <v>2494159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266152897</v>
      </c>
      <c r="K59" s="67">
        <f>SUM(K56:K58)</f>
        <v>258647254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10435879</v>
      </c>
      <c r="K66" s="1">
        <v>10435879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26361727</v>
      </c>
      <c r="K68" s="1">
        <v>26028311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29570608</v>
      </c>
      <c r="K69" s="1">
        <v>24506733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97278177</v>
      </c>
      <c r="K72" s="1">
        <v>53809916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32287225</v>
      </c>
      <c r="K73" s="1">
        <v>32287225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7135647</v>
      </c>
      <c r="K80" s="57">
        <v>7135647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203069263</v>
      </c>
      <c r="K82" s="67">
        <f>SUM(K65:K70,K72:K80)</f>
        <v>154203711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39984806</v>
      </c>
      <c r="K84" s="57">
        <v>39984806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243054069</v>
      </c>
      <c r="K85" s="67">
        <f>SUM(K82:K84)</f>
        <v>194188517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359938147</v>
      </c>
      <c r="K90" s="57">
        <v>359938147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262730678</v>
      </c>
      <c r="K92" s="57">
        <v>262730678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1246139828</v>
      </c>
      <c r="K93" s="57">
        <v>978035466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285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286</v>
      </c>
      <c r="B5" s="12"/>
      <c r="C5" s="12"/>
      <c r="D5" s="17" t="s">
        <v>287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111935278</v>
      </c>
      <c r="K15" s="1">
        <v>108743404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635774772</v>
      </c>
      <c r="K17" s="1">
        <v>630419913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390748704</v>
      </c>
      <c r="K18" s="1">
        <v>367171862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594136316</v>
      </c>
      <c r="K21" s="1">
        <v>489451636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640997148</v>
      </c>
      <c r="K22" s="1">
        <v>612410422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2373592218</v>
      </c>
      <c r="K30" s="67">
        <f>SUM(K14:K19,K21:K28)</f>
        <v>2208197237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113804610</v>
      </c>
      <c r="K32" s="57">
        <v>113804610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2487396828</v>
      </c>
      <c r="K33" s="67">
        <f>SUM(K30:K32)</f>
        <v>2322001847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10258620</v>
      </c>
      <c r="K40" s="1">
        <v>10258620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380167387</v>
      </c>
      <c r="K42" s="1">
        <v>377344712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109383146</v>
      </c>
      <c r="K43" s="1">
        <v>109383146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121679287</v>
      </c>
      <c r="K46" s="1">
        <v>121012203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252154613</v>
      </c>
      <c r="K47" s="1">
        <v>252154613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873643053</v>
      </c>
      <c r="K56" s="67">
        <f>SUM(K39:K44,K46:K54)</f>
        <v>870153294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9462410</v>
      </c>
      <c r="K58" s="57">
        <v>9462410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883105463</v>
      </c>
      <c r="K59" s="67">
        <f>SUM(K56:K58)</f>
        <v>879615704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31140707</v>
      </c>
      <c r="K66" s="1">
        <v>31140707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102210259</v>
      </c>
      <c r="K68" s="1">
        <v>102253824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141063975</v>
      </c>
      <c r="K69" s="1">
        <v>105077801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105181002</v>
      </c>
      <c r="K72" s="1">
        <v>101802754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170337049</v>
      </c>
      <c r="K73" s="1">
        <v>166574949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22064384</v>
      </c>
      <c r="K80" s="57">
        <v>22064384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571997376</v>
      </c>
      <c r="K82" s="67">
        <f>SUM(K65:K70,K72:K80)</f>
        <v>528914419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75354535</v>
      </c>
      <c r="K84" s="57">
        <v>75354535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647351911</v>
      </c>
      <c r="K85" s="67">
        <f>SUM(K82:K84)</f>
        <v>604268954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1090373613</v>
      </c>
      <c r="K90" s="57">
        <v>1090373613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709324658</v>
      </c>
      <c r="K92" s="57">
        <v>678017647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3375747988</v>
      </c>
      <c r="K93" s="57">
        <v>2725764003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288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289</v>
      </c>
      <c r="B5" s="12"/>
      <c r="C5" s="12"/>
      <c r="D5" s="17" t="s">
        <v>290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114459135</v>
      </c>
      <c r="K15" s="1">
        <v>106234038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457315167</v>
      </c>
      <c r="K17" s="1">
        <v>451132466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247304199</v>
      </c>
      <c r="K18" s="1">
        <v>224305011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593035081</v>
      </c>
      <c r="K21" s="1">
        <v>539301966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555114737</v>
      </c>
      <c r="K22" s="1">
        <v>545272325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1967228319</v>
      </c>
      <c r="K30" s="67">
        <f>SUM(K14:K19,K21:K28)</f>
        <v>1866245806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80916267</v>
      </c>
      <c r="K32" s="57">
        <v>80916267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2048144586</v>
      </c>
      <c r="K33" s="67">
        <f>SUM(K30:K32)</f>
        <v>1947162073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8597175</v>
      </c>
      <c r="K40" s="1">
        <v>8597175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245662037</v>
      </c>
      <c r="K42" s="1">
        <v>245662037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84934185</v>
      </c>
      <c r="K43" s="1">
        <v>84934185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140098926</v>
      </c>
      <c r="K46" s="1">
        <v>140098926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205696565</v>
      </c>
      <c r="K47" s="1">
        <v>205696565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684988888</v>
      </c>
      <c r="K56" s="67">
        <f>SUM(K39:K44,K46:K54)</f>
        <v>684988888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5187869</v>
      </c>
      <c r="K58" s="57">
        <v>5187869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690176757</v>
      </c>
      <c r="K59" s="67">
        <f>SUM(K56:K58)</f>
        <v>690176757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24186660</v>
      </c>
      <c r="K66" s="1">
        <v>24186660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60754573</v>
      </c>
      <c r="K68" s="1">
        <v>60754573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79861444</v>
      </c>
      <c r="K69" s="1">
        <v>73552631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164519102</v>
      </c>
      <c r="K72" s="1">
        <v>165377176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139023098</v>
      </c>
      <c r="K73" s="1">
        <v>139005767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1576404</v>
      </c>
      <c r="K80" s="57">
        <v>1576404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469921281</v>
      </c>
      <c r="K82" s="67">
        <f>SUM(K65:K70,K72:K80)</f>
        <v>464453211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40663864</v>
      </c>
      <c r="K84" s="57">
        <v>40663864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510585145</v>
      </c>
      <c r="K85" s="67">
        <f>SUM(K82:K84)</f>
        <v>505117075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922102830</v>
      </c>
      <c r="K90" s="57">
        <v>922102830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688759170</v>
      </c>
      <c r="K92" s="57">
        <v>659261270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1721323013</v>
      </c>
      <c r="K93" s="57">
        <v>1435170238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291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292</v>
      </c>
      <c r="B5" s="12"/>
      <c r="C5" s="12"/>
      <c r="D5" s="17" t="s">
        <v>293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23476510</v>
      </c>
      <c r="K15" s="1">
        <v>22528922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177306627</v>
      </c>
      <c r="K17" s="1">
        <v>171966005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98338624</v>
      </c>
      <c r="K18" s="1">
        <v>86525171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195494253</v>
      </c>
      <c r="K21" s="1">
        <v>165162060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132481968</v>
      </c>
      <c r="K22" s="1">
        <v>125754752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5418662</v>
      </c>
      <c r="K23" s="1">
        <v>5261151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632516644</v>
      </c>
      <c r="K30" s="67">
        <f>SUM(K14:K19,K21:K28)</f>
        <v>577198061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39726355</v>
      </c>
      <c r="K32" s="57">
        <v>39726355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672242999</v>
      </c>
      <c r="K33" s="67">
        <f>SUM(K30:K32)</f>
        <v>616924416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3411185</v>
      </c>
      <c r="K40" s="1">
        <v>3411185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112870576</v>
      </c>
      <c r="K42" s="1">
        <v>111595593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29178224</v>
      </c>
      <c r="K43" s="1">
        <v>29178224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33475017</v>
      </c>
      <c r="K46" s="1">
        <v>33475017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40981038</v>
      </c>
      <c r="K47" s="1">
        <v>40981038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1987169</v>
      </c>
      <c r="K48" s="1">
        <v>1987169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221903209</v>
      </c>
      <c r="K56" s="67">
        <f>SUM(K39:K44,K46:K54)</f>
        <v>220628226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2309656</v>
      </c>
      <c r="K58" s="57">
        <v>2309656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224212865</v>
      </c>
      <c r="K59" s="67">
        <f>SUM(K56:K58)</f>
        <v>222937882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4566210</v>
      </c>
      <c r="K66" s="1">
        <v>4566210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29419688</v>
      </c>
      <c r="K68" s="1">
        <v>29311558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27360888</v>
      </c>
      <c r="K69" s="1">
        <v>24137487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60852909</v>
      </c>
      <c r="K72" s="1">
        <v>56703032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66413815</v>
      </c>
      <c r="K73" s="1">
        <v>55138225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607602</v>
      </c>
      <c r="K74" s="1">
        <v>599280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4511840</v>
      </c>
      <c r="K80" s="57">
        <v>4511840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193732952</v>
      </c>
      <c r="K82" s="67">
        <f>SUM(K65:K70,K72:K80)</f>
        <v>174967632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28603173</v>
      </c>
      <c r="K84" s="57">
        <v>28603173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222336125</v>
      </c>
      <c r="K85" s="67">
        <f>SUM(K82:K84)</f>
        <v>203570805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297071803</v>
      </c>
      <c r="K90" s="57">
        <v>297071803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-233441693</v>
      </c>
      <c r="K92" s="57">
        <v>-203007419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-985849941</v>
      </c>
      <c r="K93" s="57">
        <v>-769080026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294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295</v>
      </c>
      <c r="B5" s="12"/>
      <c r="C5" s="12"/>
      <c r="D5" s="17" t="s">
        <v>296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35918339</v>
      </c>
      <c r="K15" s="1">
        <v>32751857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236279120</v>
      </c>
      <c r="K17" s="1">
        <v>232002579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130121575</v>
      </c>
      <c r="K18" s="1">
        <v>114811469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209299842</v>
      </c>
      <c r="K21" s="1">
        <v>185372928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224415966</v>
      </c>
      <c r="K22" s="1">
        <v>216833294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836034842</v>
      </c>
      <c r="K30" s="67">
        <f>SUM(K14:K19,K21:K28)</f>
        <v>781772127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42853670</v>
      </c>
      <c r="K32" s="57">
        <v>42853670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878888512</v>
      </c>
      <c r="K33" s="67">
        <f>SUM(K30:K32)</f>
        <v>824625797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2857400</v>
      </c>
      <c r="K40" s="1">
        <v>2857400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140767364</v>
      </c>
      <c r="K42" s="1">
        <v>135029146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34972737</v>
      </c>
      <c r="K43" s="1">
        <v>34972737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46310526</v>
      </c>
      <c r="K46" s="1">
        <v>45941526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98832119</v>
      </c>
      <c r="K47" s="1">
        <v>96528119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323740146</v>
      </c>
      <c r="K56" s="67">
        <f>SUM(K39:K44,K46:K54)</f>
        <v>315328928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2244997</v>
      </c>
      <c r="K58" s="57">
        <v>2244997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325985143</v>
      </c>
      <c r="K59" s="67">
        <f>SUM(K56:K58)</f>
        <v>317573925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23001609</v>
      </c>
      <c r="K66" s="1">
        <v>19447671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34242258</v>
      </c>
      <c r="K68" s="1">
        <v>33622589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32449697</v>
      </c>
      <c r="K69" s="1">
        <v>12424806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78341495</v>
      </c>
      <c r="K72" s="1">
        <v>66408465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65115620</v>
      </c>
      <c r="K73" s="1">
        <v>65139050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7583759</v>
      </c>
      <c r="K80" s="57">
        <v>7583759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240734438</v>
      </c>
      <c r="K82" s="67">
        <f>SUM(K65:K70,K72:K80)</f>
        <v>204626340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30618401</v>
      </c>
      <c r="K84" s="57">
        <v>30618401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271352839</v>
      </c>
      <c r="K85" s="67">
        <f>SUM(K82:K84)</f>
        <v>235244741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394648402</v>
      </c>
      <c r="K90" s="57">
        <v>394648402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2140000</v>
      </c>
      <c r="K91" s="57">
        <v>2140000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373899241</v>
      </c>
      <c r="K92" s="57">
        <v>297910958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1345547889</v>
      </c>
      <c r="K93" s="57">
        <v>1042635407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297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298</v>
      </c>
      <c r="B5" s="12"/>
      <c r="C5" s="12"/>
      <c r="D5" s="17" t="s">
        <v>299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23226331</v>
      </c>
      <c r="K15" s="1">
        <v>21675430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177598017</v>
      </c>
      <c r="K17" s="1">
        <v>175142627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106951423</v>
      </c>
      <c r="K18" s="1">
        <v>94926632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202424069</v>
      </c>
      <c r="K21" s="1">
        <v>169682716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127769985</v>
      </c>
      <c r="K22" s="1">
        <v>122024142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637969825</v>
      </c>
      <c r="K30" s="67">
        <f>SUM(K14:K19,K21:K28)</f>
        <v>583451547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6320456</v>
      </c>
      <c r="K32" s="57">
        <v>6150456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644290281</v>
      </c>
      <c r="K33" s="67">
        <f>SUM(K30:K32)</f>
        <v>589602003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2849959</v>
      </c>
      <c r="K40" s="1">
        <v>2849959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105459965</v>
      </c>
      <c r="K42" s="1">
        <v>105459965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25942097</v>
      </c>
      <c r="K43" s="1">
        <v>25942097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52258374</v>
      </c>
      <c r="K46" s="1">
        <v>52258374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47448798</v>
      </c>
      <c r="K47" s="1">
        <v>47448798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233959193</v>
      </c>
      <c r="K56" s="67">
        <f>SUM(K39:K44,K46:K54)</f>
        <v>233959193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676542</v>
      </c>
      <c r="K58" s="57">
        <v>676542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234635735</v>
      </c>
      <c r="K59" s="67">
        <f>SUM(K56:K58)</f>
        <v>234635735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8029592</v>
      </c>
      <c r="K66" s="1">
        <v>7622218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32856406</v>
      </c>
      <c r="K68" s="1">
        <v>32856406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36128941</v>
      </c>
      <c r="K69" s="1">
        <v>21698256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119191803</v>
      </c>
      <c r="K72" s="1">
        <v>58884915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37749594</v>
      </c>
      <c r="K73" s="1">
        <v>37229250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6451839</v>
      </c>
      <c r="K80" s="57">
        <v>6451839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240408175</v>
      </c>
      <c r="K82" s="67">
        <f>SUM(K65:K70,K72:K80)</f>
        <v>164742884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24037997</v>
      </c>
      <c r="K84" s="57">
        <v>24037997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264446172</v>
      </c>
      <c r="K85" s="67">
        <f>SUM(K82:K84)</f>
        <v>188780881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296309767</v>
      </c>
      <c r="K90" s="57">
        <v>296309767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195204412</v>
      </c>
      <c r="K92" s="57">
        <v>195204412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951101076</v>
      </c>
      <c r="K93" s="57">
        <v>707905204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300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301</v>
      </c>
      <c r="B5" s="12"/>
      <c r="C5" s="12"/>
      <c r="D5" s="17" t="s">
        <v>302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42989430</v>
      </c>
      <c r="K15" s="1">
        <v>41971720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266634054</v>
      </c>
      <c r="K17" s="1">
        <v>264726960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163554378</v>
      </c>
      <c r="K18" s="1">
        <v>144341230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202004864</v>
      </c>
      <c r="K21" s="1">
        <v>170766438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205672455</v>
      </c>
      <c r="K22" s="1">
        <v>196929380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880855181</v>
      </c>
      <c r="K30" s="67">
        <f>SUM(K14:K19,K21:K28)</f>
        <v>818735728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52337040</v>
      </c>
      <c r="K32" s="57">
        <v>52337040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933192221</v>
      </c>
      <c r="K33" s="67">
        <f>SUM(K30:K32)</f>
        <v>871072768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4680859</v>
      </c>
      <c r="K40" s="1">
        <v>4680859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129598300</v>
      </c>
      <c r="K42" s="1">
        <v>129598300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37888755</v>
      </c>
      <c r="K43" s="1">
        <v>37888755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44423073</v>
      </c>
      <c r="K46" s="1">
        <v>44423073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66401632</v>
      </c>
      <c r="K47" s="1">
        <v>66401632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282992619</v>
      </c>
      <c r="K56" s="67">
        <f>SUM(K39:K44,K46:K54)</f>
        <v>282992619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2390622</v>
      </c>
      <c r="K58" s="57">
        <v>2390622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285383241</v>
      </c>
      <c r="K59" s="67">
        <f>SUM(K56:K58)</f>
        <v>285383241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14453314</v>
      </c>
      <c r="K66" s="1">
        <v>14453314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43469754</v>
      </c>
      <c r="K68" s="1">
        <v>43219754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40274199</v>
      </c>
      <c r="K69" s="1">
        <v>31517887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56202694</v>
      </c>
      <c r="K72" s="1">
        <v>53901273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48064823</v>
      </c>
      <c r="K73" s="1">
        <v>48064823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8573895</v>
      </c>
      <c r="K80" s="57">
        <v>8573895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211038679</v>
      </c>
      <c r="K82" s="67">
        <f>SUM(K65:K70,K72:K80)</f>
        <v>199730946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25372093</v>
      </c>
      <c r="K84" s="57">
        <v>25372093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236410772</v>
      </c>
      <c r="K85" s="67">
        <f>SUM(K82:K84)</f>
        <v>225103039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418718943</v>
      </c>
      <c r="K90" s="57">
        <v>418718943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247527924</v>
      </c>
      <c r="K92" s="57">
        <v>246737940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1306928514</v>
      </c>
      <c r="K93" s="57">
        <v>1049670061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303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304</v>
      </c>
      <c r="B5" s="12"/>
      <c r="C5" s="12"/>
      <c r="D5" s="17" t="s">
        <v>305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18387263</v>
      </c>
      <c r="K15" s="1">
        <v>16894452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132790712</v>
      </c>
      <c r="K17" s="1">
        <v>131680081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75990167</v>
      </c>
      <c r="K18" s="1">
        <v>66596595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149967297</v>
      </c>
      <c r="K21" s="1">
        <v>128920895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109925141</v>
      </c>
      <c r="K22" s="1">
        <v>105352281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487060580</v>
      </c>
      <c r="K30" s="67">
        <f>SUM(K14:K19,K21:K28)</f>
        <v>449444304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29364022</v>
      </c>
      <c r="K32" s="57">
        <v>29364022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516424602</v>
      </c>
      <c r="K33" s="67">
        <f>SUM(K30:K32)</f>
        <v>478808326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806934</v>
      </c>
      <c r="K40" s="1">
        <v>806934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74710251</v>
      </c>
      <c r="K42" s="1">
        <v>69694605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22600091</v>
      </c>
      <c r="K43" s="1">
        <v>22600091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52549975</v>
      </c>
      <c r="K46" s="1">
        <v>39568931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54682573</v>
      </c>
      <c r="K47" s="1">
        <v>50730606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205349824</v>
      </c>
      <c r="K56" s="67">
        <f>SUM(K39:K44,K46:K54)</f>
        <v>183401167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1931823</v>
      </c>
      <c r="K58" s="57">
        <v>1931823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207281647</v>
      </c>
      <c r="K59" s="67">
        <f>SUM(K56:K58)</f>
        <v>185332990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2846609</v>
      </c>
      <c r="K65" s="1">
        <v>2472668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-364334</v>
      </c>
      <c r="K66" s="1">
        <v>9607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19063066</v>
      </c>
      <c r="K68" s="1">
        <v>18864587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24043141</v>
      </c>
      <c r="K69" s="1">
        <v>19374560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45684048</v>
      </c>
      <c r="K72" s="1">
        <v>44293482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39783035</v>
      </c>
      <c r="K73" s="1">
        <v>39783035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7641027</v>
      </c>
      <c r="K80" s="57">
        <v>7641027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138696592</v>
      </c>
      <c r="K82" s="67">
        <f>SUM(K65:K70,K72:K80)</f>
        <v>132438966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17123168</v>
      </c>
      <c r="K84" s="57">
        <v>17123168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155819760</v>
      </c>
      <c r="K85" s="67">
        <f>SUM(K82:K84)</f>
        <v>149562134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225151874</v>
      </c>
      <c r="K90" s="57">
        <v>225151874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168093146</v>
      </c>
      <c r="K92" s="57">
        <v>136844791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817422283</v>
      </c>
      <c r="K93" s="57">
        <v>656418890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306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307</v>
      </c>
      <c r="B5" s="12"/>
      <c r="C5" s="12"/>
      <c r="D5" s="17" t="s">
        <v>308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60980548</v>
      </c>
      <c r="K15" s="1">
        <v>58904121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339159473</v>
      </c>
      <c r="K17" s="1">
        <v>337753396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205717336</v>
      </c>
      <c r="K18" s="1">
        <v>183426918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365622461</v>
      </c>
      <c r="K21" s="1">
        <v>325229538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319557540</v>
      </c>
      <c r="K22" s="1">
        <v>295938454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1291037358</v>
      </c>
      <c r="K30" s="67">
        <f>SUM(K14:K19,K21:K28)</f>
        <v>1201252427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83887394</v>
      </c>
      <c r="K32" s="57">
        <v>83887394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1374924752</v>
      </c>
      <c r="K33" s="67">
        <f>SUM(K30:K32)</f>
        <v>1285139821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6551084</v>
      </c>
      <c r="K40" s="1">
        <v>6551084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172185715</v>
      </c>
      <c r="K42" s="1">
        <v>171375980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47557123</v>
      </c>
      <c r="K43" s="1">
        <v>47557123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81058503</v>
      </c>
      <c r="K46" s="1">
        <v>74388037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98421634</v>
      </c>
      <c r="K47" s="1">
        <v>98026429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405774059</v>
      </c>
      <c r="K56" s="67">
        <f>SUM(K39:K44,K46:K54)</f>
        <v>397898653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3531471</v>
      </c>
      <c r="K58" s="57">
        <v>3531471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409305530</v>
      </c>
      <c r="K59" s="67">
        <f>SUM(K56:K58)</f>
        <v>401430124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21987595</v>
      </c>
      <c r="K66" s="1">
        <v>21987595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48974237</v>
      </c>
      <c r="K68" s="1">
        <v>47830911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47404099</v>
      </c>
      <c r="K69" s="1">
        <v>33813288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12696809</v>
      </c>
      <c r="K72" s="1">
        <v>12143093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106122958</v>
      </c>
      <c r="K73" s="1">
        <v>87011960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46128742</v>
      </c>
      <c r="K74" s="1">
        <v>45556976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14343489</v>
      </c>
      <c r="K80" s="57">
        <v>14343489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297657929</v>
      </c>
      <c r="K82" s="67">
        <f>SUM(K65:K70,K72:K80)</f>
        <v>262687312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40080040</v>
      </c>
      <c r="K84" s="57">
        <v>40080040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337737969</v>
      </c>
      <c r="K85" s="67">
        <f>SUM(K82:K84)</f>
        <v>302767352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605781263</v>
      </c>
      <c r="K90" s="57">
        <v>605781263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411932168</v>
      </c>
      <c r="K92" s="57">
        <v>376285203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1889392756</v>
      </c>
      <c r="K93" s="57">
        <v>1543153149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309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310</v>
      </c>
      <c r="B5" s="12"/>
      <c r="C5" s="12"/>
      <c r="D5" s="17" t="s">
        <v>311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74251180</v>
      </c>
      <c r="K15" s="1">
        <v>72099988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420075409</v>
      </c>
      <c r="K17" s="1">
        <v>408882374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215086104</v>
      </c>
      <c r="K18" s="1">
        <v>202115748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422511694</v>
      </c>
      <c r="K21" s="1">
        <v>365615815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369600649</v>
      </c>
      <c r="K22" s="1">
        <v>355176897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1501525036</v>
      </c>
      <c r="K30" s="67">
        <f>SUM(K14:K19,K21:K28)</f>
        <v>1403890822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75039405</v>
      </c>
      <c r="K32" s="57">
        <v>75039405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1576564441</v>
      </c>
      <c r="K33" s="67">
        <f>SUM(K30:K32)</f>
        <v>1478930227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7813045</v>
      </c>
      <c r="K40" s="1">
        <v>7813045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224887302</v>
      </c>
      <c r="K42" s="1">
        <v>224887302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58628626</v>
      </c>
      <c r="K43" s="1">
        <v>58628626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63148028</v>
      </c>
      <c r="K46" s="1">
        <v>63148028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133226043</v>
      </c>
      <c r="K47" s="1">
        <v>133226043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487703044</v>
      </c>
      <c r="K56" s="67">
        <f>SUM(K39:K44,K46:K54)</f>
        <v>487703044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487703044</v>
      </c>
      <c r="K59" s="67">
        <f>SUM(K56:K58)</f>
        <v>487703044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25330288</v>
      </c>
      <c r="K66" s="1">
        <v>25330288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56797419</v>
      </c>
      <c r="K68" s="1">
        <v>56612168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49168272</v>
      </c>
      <c r="K69" s="1">
        <v>35327663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153045414</v>
      </c>
      <c r="K72" s="1">
        <v>97040817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87129572</v>
      </c>
      <c r="K73" s="1">
        <v>85902762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10858102</v>
      </c>
      <c r="K80" s="57">
        <v>10858102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382329067</v>
      </c>
      <c r="K82" s="67">
        <f>SUM(K65:K70,K72:K80)</f>
        <v>311071800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56354845</v>
      </c>
      <c r="K84" s="57">
        <v>56354845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438683912</v>
      </c>
      <c r="K85" s="67">
        <f>SUM(K82:K84)</f>
        <v>367426645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705393932</v>
      </c>
      <c r="K90" s="57">
        <v>705393932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420617442</v>
      </c>
      <c r="K92" s="57">
        <v>420617442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2294763760</v>
      </c>
      <c r="K93" s="57">
        <v>1846850837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123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124</v>
      </c>
      <c r="B5" s="12"/>
      <c r="C5" s="12"/>
      <c r="D5" s="17" t="s">
        <v>125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114893401</v>
      </c>
      <c r="K32" s="57">
        <v>114893401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114893401</v>
      </c>
      <c r="K33" s="67">
        <f>SUM(K30:K32)</f>
        <v>114893401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3377476</v>
      </c>
      <c r="K58" s="57">
        <v>3377476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3377476</v>
      </c>
      <c r="K59" s="67">
        <f>SUM(K56:K58)</f>
        <v>3377476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78888283</v>
      </c>
      <c r="K84" s="57">
        <v>78888283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78888283</v>
      </c>
      <c r="K85" s="67">
        <f>SUM(K82:K84)</f>
        <v>78888283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10181303</v>
      </c>
      <c r="K90" s="57">
        <v>10181303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2710308</v>
      </c>
      <c r="K92" s="57">
        <v>2710308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373972468</v>
      </c>
      <c r="K93" s="57">
        <v>373972468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312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313</v>
      </c>
      <c r="B5" s="12"/>
      <c r="C5" s="12"/>
      <c r="D5" s="17" t="s">
        <v>314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117609380</v>
      </c>
      <c r="K21" s="1">
        <v>29739937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117609380</v>
      </c>
      <c r="K30" s="67">
        <f>SUM(K14:K19,K21:K28)</f>
        <v>29739937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8896319</v>
      </c>
      <c r="K31" s="57">
        <v>7227722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126505699</v>
      </c>
      <c r="K33" s="67">
        <f>SUM(K30:K32)</f>
        <v>36967659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14688</v>
      </c>
      <c r="K72" s="1">
        <v>14688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14688</v>
      </c>
      <c r="K82" s="67">
        <f>SUM(K65:K70,K72:K80)</f>
        <v>14688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160887</v>
      </c>
      <c r="K83" s="57">
        <v>160887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175575</v>
      </c>
      <c r="K85" s="67">
        <f>SUM(K82:K84)</f>
        <v>175575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29109534</v>
      </c>
      <c r="K90" s="57">
        <v>7984534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14314997</v>
      </c>
      <c r="K93" s="57">
        <v>14314997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315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316</v>
      </c>
      <c r="B5" s="12"/>
      <c r="C5" s="12"/>
      <c r="D5" s="17" t="s">
        <v>317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156723419.69520003</v>
      </c>
      <c r="K31" s="57">
        <v>161479438.90689999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156723419.69520003</v>
      </c>
      <c r="K33" s="67">
        <f>SUM(K30:K32)</f>
        <v>161479438.90689999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74835909.397199988</v>
      </c>
      <c r="K57" s="57">
        <v>74835909.397199988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74835909.397199988</v>
      </c>
      <c r="K59" s="67">
        <f>SUM(K56:K58)</f>
        <v>74835909.397199988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5327004.3640999999</v>
      </c>
      <c r="K83" s="57">
        <v>5327004.3640999999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5327004.3640999999</v>
      </c>
      <c r="K85" s="67">
        <f>SUM(K82:K84)</f>
        <v>5327004.3640999999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100576894.398</v>
      </c>
      <c r="K90" s="57">
        <v>100369933.77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5261292.4709999999</v>
      </c>
      <c r="K92" s="57">
        <v>5119382.7884999998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318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319</v>
      </c>
      <c r="B5" s="12"/>
      <c r="C5" s="12"/>
      <c r="D5" s="17" t="s">
        <v>320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3000</v>
      </c>
      <c r="K16" s="1">
        <v>3000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5000</v>
      </c>
      <c r="K21" s="1">
        <v>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8000</v>
      </c>
      <c r="K30" s="67">
        <f>SUM(K14:K19,K21:K28)</f>
        <v>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8000</v>
      </c>
      <c r="K33" s="67">
        <f>SUM(K30:K32)</f>
        <v>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83000</v>
      </c>
      <c r="K46" s="1">
        <v>83000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83000</v>
      </c>
      <c r="K56" s="67">
        <f>SUM(K39:K44,K46:K54)</f>
        <v>83000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83000</v>
      </c>
      <c r="K59" s="67">
        <f>SUM(K56:K58)</f>
        <v>83000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177000</v>
      </c>
      <c r="K66" s="1">
        <v>177000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337000</v>
      </c>
      <c r="K67" s="1">
        <v>337000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565000</v>
      </c>
      <c r="K72" s="1">
        <v>565000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1079000</v>
      </c>
      <c r="K82" s="67">
        <f>SUM(K65:K70,K72:K80)</f>
        <v>1079000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1353000</v>
      </c>
      <c r="K84" s="57">
        <v>1353000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2432000</v>
      </c>
      <c r="K85" s="67">
        <f>SUM(K82:K84)</f>
        <v>2432000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47869000</v>
      </c>
      <c r="K93" s="57">
        <v>47869000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321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322</v>
      </c>
      <c r="B5" s="12"/>
      <c r="C5" s="12"/>
      <c r="D5" s="17" t="s">
        <v>323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77353621</v>
      </c>
      <c r="K24" s="1">
        <v>72541521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77353621</v>
      </c>
      <c r="K30" s="67">
        <f>SUM(K14:K19,K21:K28)</f>
        <v>72541521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77353621</v>
      </c>
      <c r="K33" s="67">
        <f>SUM(K30:K32)</f>
        <v>72541521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5528929</v>
      </c>
      <c r="K49" s="1">
        <v>5528929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5528929</v>
      </c>
      <c r="K56" s="67">
        <f>SUM(K39:K44,K46:K54)</f>
        <v>5528929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5528929</v>
      </c>
      <c r="K59" s="67">
        <f>SUM(K56:K58)</f>
        <v>5528929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33442322</v>
      </c>
      <c r="K75" s="1">
        <v>26343054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4031257</v>
      </c>
      <c r="K80" s="57">
        <v>4031257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37473579</v>
      </c>
      <c r="K82" s="67">
        <f>SUM(K65:K70,K72:K80)</f>
        <v>30374311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37473579</v>
      </c>
      <c r="K85" s="67">
        <f>SUM(K82:K84)</f>
        <v>30374311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19451017</v>
      </c>
      <c r="K90" s="57">
        <v>18238104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31630318</v>
      </c>
      <c r="K92" s="57">
        <v>31630318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528644682</v>
      </c>
      <c r="K93" s="57">
        <v>446212225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324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325</v>
      </c>
      <c r="B5" s="12"/>
      <c r="C5" s="12"/>
      <c r="D5" s="17" t="s">
        <v>326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1350000000</v>
      </c>
      <c r="K24" s="1">
        <v>1350000000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1350000000</v>
      </c>
      <c r="K30" s="67">
        <f>SUM(K14:K19,K21:K28)</f>
        <v>1350000000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1350000000</v>
      </c>
      <c r="K33" s="67">
        <f>SUM(K30:K32)</f>
        <v>1350000000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11759980</v>
      </c>
      <c r="K49" s="1">
        <v>11759980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5462</v>
      </c>
      <c r="K54" s="57">
        <v>5462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11765442</v>
      </c>
      <c r="K56" s="67">
        <f>SUM(K39:K44,K46:K54)</f>
        <v>11765442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11765442</v>
      </c>
      <c r="K59" s="67">
        <f>SUM(K56:K58)</f>
        <v>11765442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467344527</v>
      </c>
      <c r="K75" s="1">
        <v>467344527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129720879</v>
      </c>
      <c r="K80" s="57">
        <v>129720879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597065406</v>
      </c>
      <c r="K82" s="67">
        <f>SUM(K65:K70,K72:K80)</f>
        <v>597065406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597065406</v>
      </c>
      <c r="K85" s="67">
        <f>SUM(K82:K84)</f>
        <v>597065406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340273974</v>
      </c>
      <c r="K90" s="57">
        <v>340273974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827009281</v>
      </c>
      <c r="K92" s="57">
        <v>827009281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7978160964</v>
      </c>
      <c r="K93" s="57">
        <v>7978160964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327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328</v>
      </c>
      <c r="B5" s="12"/>
      <c r="C5" s="12"/>
      <c r="D5" s="17" t="s">
        <v>329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23246046.495499998</v>
      </c>
      <c r="K28" s="1">
        <v>23246046.495499998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23246046.495499998</v>
      </c>
      <c r="K30" s="67">
        <f>SUM(K14:K19,K21:K28)</f>
        <v>23246046.495499998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-46599.882799999999</v>
      </c>
      <c r="K31" s="57">
        <v>-46599.882799999999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23199446.612699997</v>
      </c>
      <c r="K33" s="67">
        <f>SUM(K30:K32)</f>
        <v>23199446.612699997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334046.23050000001</v>
      </c>
      <c r="K53" s="1">
        <v>334046.23050000001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334046.23050000001</v>
      </c>
      <c r="K56" s="67">
        <f>SUM(K39:K44,K46:K54)</f>
        <v>334046.23050000001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334046.23050000001</v>
      </c>
      <c r="K59" s="67">
        <f>SUM(K56:K58)</f>
        <v>334046.23050000001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5212918.6155000003</v>
      </c>
      <c r="K92" s="57">
        <v>5212918.6155000003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330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331</v>
      </c>
      <c r="B5" s="12"/>
      <c r="C5" s="12"/>
      <c r="D5" s="17" t="s">
        <v>332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470428501.43400002</v>
      </c>
      <c r="K31" s="57">
        <v>470428501.43400002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470428501.43400002</v>
      </c>
      <c r="K33" s="67">
        <f>SUM(K30:K32)</f>
        <v>470428501.43400002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355747505.04650003</v>
      </c>
      <c r="K57" s="57">
        <v>355747505.04650003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355747505.04650003</v>
      </c>
      <c r="K59" s="67">
        <f>SUM(K56:K58)</f>
        <v>355747505.04650003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70365584.069999993</v>
      </c>
      <c r="K90" s="57">
        <v>70365584.069999993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2280283.2225000001</v>
      </c>
      <c r="K93" s="57">
        <v>2280283.2225000001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333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334</v>
      </c>
      <c r="B5" s="12"/>
      <c r="C5" s="12"/>
      <c r="D5" s="17" t="s">
        <v>335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306888876</v>
      </c>
      <c r="K15" s="1">
        <v>306268119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563847652</v>
      </c>
      <c r="K17" s="1">
        <v>497192748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334100368</v>
      </c>
      <c r="K18" s="1">
        <v>333946337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201093377</v>
      </c>
      <c r="K19" s="1">
        <v>198822370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504458672</v>
      </c>
      <c r="K21" s="1">
        <v>399871265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373007178</v>
      </c>
      <c r="K22" s="1">
        <v>369491987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182979242.81</v>
      </c>
      <c r="K23" s="1">
        <v>182979242.81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24693713</v>
      </c>
      <c r="K26" s="1">
        <v>20884553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2491069078.8099999</v>
      </c>
      <c r="K30" s="67">
        <f>SUM(K14:K19,K21:K28)</f>
        <v>2309456621.8099999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59669485.610850006</v>
      </c>
      <c r="K31" s="57">
        <v>59669485.610850006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2550738564.4208498</v>
      </c>
      <c r="K33" s="67">
        <f>SUM(K30:K32)</f>
        <v>2369126107.4208498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12637054</v>
      </c>
      <c r="K40" s="1">
        <v>12637054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251114911</v>
      </c>
      <c r="K42" s="1">
        <v>218988510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83507336</v>
      </c>
      <c r="K43" s="1">
        <v>83507336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35710696</v>
      </c>
      <c r="K44" s="1">
        <v>66444808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70207981</v>
      </c>
      <c r="K46" s="1">
        <v>69146981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131909639</v>
      </c>
      <c r="K47" s="1">
        <v>131909639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17870106.579999968</v>
      </c>
      <c r="K48" s="1">
        <v>167701469.57999995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1510650</v>
      </c>
      <c r="K51" s="1">
        <v>1510650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-3950036</v>
      </c>
      <c r="K54" s="57">
        <v>-3950036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600518337.57999992</v>
      </c>
      <c r="K56" s="67">
        <f>SUM(K39:K44,K46:K54)</f>
        <v>747896411.57999992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151965141.16999999</v>
      </c>
      <c r="K57" s="57">
        <v>151965141.16999999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752483478.74999988</v>
      </c>
      <c r="K59" s="67">
        <f>SUM(K56:K58)</f>
        <v>899861552.74999988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102506374</v>
      </c>
      <c r="K66" s="1">
        <v>102506374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49866609</v>
      </c>
      <c r="K68" s="1">
        <v>39625618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97111912</v>
      </c>
      <c r="K69" s="1">
        <v>97111912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19906311</v>
      </c>
      <c r="K70" s="1">
        <v>50801415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267129913</v>
      </c>
      <c r="K72" s="1">
        <v>264118653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92579261</v>
      </c>
      <c r="K73" s="1">
        <v>92433528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15608377</v>
      </c>
      <c r="K74" s="1">
        <v>165439740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14307267</v>
      </c>
      <c r="K77" s="1">
        <v>14307267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10094554</v>
      </c>
      <c r="K80" s="57">
        <v>10094554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669110578</v>
      </c>
      <c r="K82" s="67">
        <f>SUM(K65:K70,K72:K80)</f>
        <v>836439061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30976028.23</v>
      </c>
      <c r="K83" s="57">
        <v>30976028.23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700086606.23000002</v>
      </c>
      <c r="K85" s="67">
        <f>SUM(K82:K84)</f>
        <v>867415089.23000002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1565337871</v>
      </c>
      <c r="K90" s="57">
        <v>1478865431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1040389696</v>
      </c>
      <c r="K92" s="57">
        <v>963992349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3285697623</v>
      </c>
      <c r="K93" s="57">
        <v>3109243326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336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337</v>
      </c>
      <c r="B5" s="12"/>
      <c r="C5" s="12"/>
      <c r="D5" s="17" t="s">
        <v>338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36723476</v>
      </c>
      <c r="K21" s="1">
        <v>29844091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36723476</v>
      </c>
      <c r="K30" s="67">
        <f>SUM(K14:K19,K21:K28)</f>
        <v>29844091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46986056</v>
      </c>
      <c r="K32" s="57">
        <v>42565791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83709532</v>
      </c>
      <c r="K33" s="67">
        <f>SUM(K30:K32)</f>
        <v>72409882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9490325</v>
      </c>
      <c r="K46" s="1">
        <v>9490325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9490325</v>
      </c>
      <c r="K56" s="67">
        <f>SUM(K39:K44,K46:K54)</f>
        <v>9490325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3316777</v>
      </c>
      <c r="K58" s="57">
        <v>3316777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12807102</v>
      </c>
      <c r="K59" s="67">
        <f>SUM(K56:K58)</f>
        <v>12807102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6575171</v>
      </c>
      <c r="K72" s="1">
        <v>6575171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6575171</v>
      </c>
      <c r="K82" s="67">
        <f>SUM(K65:K70,K72:K80)</f>
        <v>6575171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22603791</v>
      </c>
      <c r="K84" s="57">
        <v>22603791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29178962</v>
      </c>
      <c r="K85" s="67">
        <f>SUM(K82:K84)</f>
        <v>29178962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21040260</v>
      </c>
      <c r="K90" s="57">
        <v>18215348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20276775</v>
      </c>
      <c r="K92" s="57">
        <v>20276775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88772810</v>
      </c>
      <c r="K93" s="57">
        <v>88772810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339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340</v>
      </c>
      <c r="B5" s="12"/>
      <c r="C5" s="12"/>
      <c r="D5" s="17" t="s">
        <v>341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86157677</v>
      </c>
      <c r="K25" s="1">
        <v>39337500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86157677</v>
      </c>
      <c r="K30" s="67">
        <f>SUM(K14:K19,K21:K28)</f>
        <v>39337500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254827909</v>
      </c>
      <c r="K31" s="57">
        <v>123832926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340985586</v>
      </c>
      <c r="K33" s="67">
        <f>SUM(K30:K32)</f>
        <v>163170426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970220</v>
      </c>
      <c r="K50" s="1">
        <v>758730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970220</v>
      </c>
      <c r="K56" s="67">
        <f>SUM(K39:K44,K46:K54)</f>
        <v>758730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4854740</v>
      </c>
      <c r="K57" s="57">
        <v>3213753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5824960</v>
      </c>
      <c r="K59" s="67">
        <f>SUM(K56:K58)</f>
        <v>3972483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45154523</v>
      </c>
      <c r="K76" s="1">
        <v>41689599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45154523</v>
      </c>
      <c r="K82" s="67">
        <f>SUM(K65:K70,K72:K80)</f>
        <v>41689599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30439303</v>
      </c>
      <c r="K83" s="57">
        <v>20733071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75593826</v>
      </c>
      <c r="K85" s="67">
        <f>SUM(K82:K84)</f>
        <v>62422670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139506987</v>
      </c>
      <c r="K90" s="57">
        <v>71706597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34837064</v>
      </c>
      <c r="K92" s="57">
        <v>19756639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56509143</v>
      </c>
      <c r="K93" s="57">
        <v>37945676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126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127</v>
      </c>
      <c r="B5" s="12"/>
      <c r="C5" s="12"/>
      <c r="D5" s="17" t="s">
        <v>128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153213680</v>
      </c>
      <c r="K28" s="1">
        <v>153213680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153213680</v>
      </c>
      <c r="K30" s="67">
        <f>SUM(K14:K19,K21:K28)</f>
        <v>153213680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153213680</v>
      </c>
      <c r="K33" s="67">
        <f>SUM(K30:K32)</f>
        <v>153213680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-118425122</v>
      </c>
      <c r="K53" s="1">
        <v>-118425122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-118425122</v>
      </c>
      <c r="K56" s="67">
        <f>SUM(K39:K44,K46:K54)</f>
        <v>-118425122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-118425122</v>
      </c>
      <c r="K59" s="67">
        <f>SUM(K56:K58)</f>
        <v>-118425122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-124668106</v>
      </c>
      <c r="K79" s="1">
        <v>-124668106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-124668106</v>
      </c>
      <c r="K82" s="67">
        <f>SUM(K65:K70,K72:K80)</f>
        <v>-124668106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-124668106</v>
      </c>
      <c r="K85" s="67">
        <f>SUM(K82:K84)</f>
        <v>-124668106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3216338</v>
      </c>
      <c r="K90" s="57">
        <v>3216338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57427051</v>
      </c>
      <c r="K92" s="57">
        <v>57427051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6169909</v>
      </c>
      <c r="K93" s="57">
        <v>6169909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342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343</v>
      </c>
      <c r="B5" s="12"/>
      <c r="C5" s="12"/>
      <c r="D5" s="17" t="s">
        <v>344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759208.7490999999</v>
      </c>
      <c r="K19" s="1">
        <v>227283.07430000001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759208.7490999999</v>
      </c>
      <c r="K30" s="67">
        <f>SUM(K14:K19,K21:K28)</f>
        <v>227283.07430000001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24765659.6261</v>
      </c>
      <c r="K31" s="57">
        <v>7269593.8699000003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25524868.3752</v>
      </c>
      <c r="K33" s="67">
        <f>SUM(K30:K32)</f>
        <v>7496876.9442000007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4552787.8365000011</v>
      </c>
      <c r="K57" s="57">
        <v>405218.15840000001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4552787.8365000011</v>
      </c>
      <c r="K59" s="67">
        <f>SUM(K56:K58)</f>
        <v>405218.15840000001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2224977.4779000003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2224977.4779000003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11189555.3025</v>
      </c>
      <c r="K90" s="57">
        <v>3215404.719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11551417.272</v>
      </c>
      <c r="K92" s="57">
        <v>761432.6925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2976860.5649999999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345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346</v>
      </c>
      <c r="B5" s="12"/>
      <c r="C5" s="12"/>
      <c r="D5" s="17" t="s">
        <v>347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-11300000</v>
      </c>
      <c r="K24" s="1">
        <v>-11300000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22478346</v>
      </c>
      <c r="K25" s="1">
        <v>22478346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11178346</v>
      </c>
      <c r="K30" s="67">
        <f>SUM(K14:K19,K21:K28)</f>
        <v>11178346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36221872</v>
      </c>
      <c r="K32" s="57">
        <v>28330009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47400218</v>
      </c>
      <c r="K33" s="67">
        <f>SUM(K30:K32)</f>
        <v>39508355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3786591</v>
      </c>
      <c r="K58" s="57">
        <v>3685530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3786591</v>
      </c>
      <c r="K59" s="67">
        <f>SUM(K56:K58)</f>
        <v>3685530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13099272</v>
      </c>
      <c r="K84" s="57">
        <v>12743936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13099272</v>
      </c>
      <c r="K85" s="67">
        <f>SUM(K82:K84)</f>
        <v>12743936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11907032</v>
      </c>
      <c r="K90" s="57">
        <v>10193059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19951930</v>
      </c>
      <c r="K92" s="57">
        <v>13747601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45966958</v>
      </c>
      <c r="K93" s="57">
        <v>18163644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348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349</v>
      </c>
      <c r="B5" s="12"/>
      <c r="C5" s="12"/>
      <c r="D5" s="17" t="s">
        <v>350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12000000</v>
      </c>
      <c r="K24" s="1">
        <v>8800000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12000000</v>
      </c>
      <c r="K30" s="67">
        <f>SUM(K14:K19,K21:K28)</f>
        <v>8800000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12000000</v>
      </c>
      <c r="K33" s="67">
        <f>SUM(K30:K32)</f>
        <v>8800000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601536</v>
      </c>
      <c r="K49" s="1">
        <v>601536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601536</v>
      </c>
      <c r="K56" s="67">
        <f>SUM(K39:K44,K46:K54)</f>
        <v>601536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601536</v>
      </c>
      <c r="K59" s="67">
        <f>SUM(K56:K58)</f>
        <v>601536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2667168</v>
      </c>
      <c r="K75" s="1">
        <v>2667168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2667168</v>
      </c>
      <c r="K82" s="67">
        <f>SUM(K65:K70,K72:K80)</f>
        <v>2667168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2667168</v>
      </c>
      <c r="K85" s="67">
        <f>SUM(K82:K84)</f>
        <v>2667168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-800000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492800</v>
      </c>
      <c r="K92" s="57">
        <v>492800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42293082</v>
      </c>
      <c r="K93" s="57">
        <v>42293082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351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352</v>
      </c>
      <c r="B5" s="12"/>
      <c r="C5" s="12"/>
      <c r="D5" s="17" t="s">
        <v>353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58620577</v>
      </c>
      <c r="K21" s="1">
        <v>9945989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11654718</v>
      </c>
      <c r="K24" s="1">
        <v>6000000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70275295</v>
      </c>
      <c r="K30" s="67">
        <f>SUM(K14:K19,K21:K28)</f>
        <v>15945989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70275295</v>
      </c>
      <c r="K33" s="67">
        <f>SUM(K30:K32)</f>
        <v>15945989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173153</v>
      </c>
      <c r="K46" s="1">
        <v>173153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4188</v>
      </c>
      <c r="K49" s="1">
        <v>4188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177341</v>
      </c>
      <c r="K56" s="67">
        <f>SUM(K39:K44,K46:K54)</f>
        <v>177341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177341</v>
      </c>
      <c r="K59" s="67">
        <f>SUM(K56:K58)</f>
        <v>177341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48438</v>
      </c>
      <c r="K72" s="1">
        <v>48438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16339472</v>
      </c>
      <c r="K75" s="1">
        <v>16339472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16387910</v>
      </c>
      <c r="K82" s="67">
        <f>SUM(K65:K70,K72:K80)</f>
        <v>16387910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16387910</v>
      </c>
      <c r="K85" s="67">
        <f>SUM(K82:K84)</f>
        <v>16387910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18852332</v>
      </c>
      <c r="K90" s="57">
        <v>5482945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196950000</v>
      </c>
      <c r="K92" s="57">
        <v>43666000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25548682</v>
      </c>
      <c r="K93" s="57">
        <v>25548682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354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355</v>
      </c>
      <c r="B5" s="12"/>
      <c r="C5" s="12"/>
      <c r="D5" s="17" t="s">
        <v>356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458341141</v>
      </c>
      <c r="K25" s="1">
        <v>411117402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458341141</v>
      </c>
      <c r="K30" s="67">
        <f>SUM(K14:K19,K21:K28)</f>
        <v>411117402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6035146</v>
      </c>
      <c r="K31" s="57">
        <v>6035146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-354725</v>
      </c>
      <c r="K32" s="57">
        <v>-354725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464021562</v>
      </c>
      <c r="K33" s="67">
        <f>SUM(K30:K32)</f>
        <v>416797823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1075348</v>
      </c>
      <c r="K50" s="1">
        <v>1075348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1075348</v>
      </c>
      <c r="K56" s="67">
        <f>SUM(K39:K44,K46:K54)</f>
        <v>1075348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1075348</v>
      </c>
      <c r="K59" s="67">
        <f>SUM(K56:K58)</f>
        <v>1075348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27999540</v>
      </c>
      <c r="K76" s="1">
        <v>27999540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27999540</v>
      </c>
      <c r="K82" s="67">
        <f>SUM(K65:K70,K72:K80)</f>
        <v>27999540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27999540</v>
      </c>
      <c r="K85" s="67">
        <f>SUM(K82:K84)</f>
        <v>27999540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115941232</v>
      </c>
      <c r="K90" s="57">
        <v>104764764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357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358</v>
      </c>
      <c r="B5" s="12"/>
      <c r="C5" s="12"/>
      <c r="D5" s="17" t="s">
        <v>359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16862726.206500001</v>
      </c>
      <c r="K31" s="57">
        <v>12849744.714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7316288.6261999998</v>
      </c>
      <c r="K32" s="57">
        <v>5155454.0216999985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24179014.832699999</v>
      </c>
      <c r="K33" s="67">
        <f>SUM(K30:K32)</f>
        <v>18005198.735699996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12209.277</v>
      </c>
      <c r="K58" s="57">
        <v>12209.277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12209.277</v>
      </c>
      <c r="K59" s="67">
        <f>SUM(K56:K58)</f>
        <v>12209.277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1262153.8626000006</v>
      </c>
      <c r="K83" s="57">
        <v>1280227.1366000003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13938503.4717</v>
      </c>
      <c r="K84" s="57">
        <v>12876140.570899999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15200657.3343</v>
      </c>
      <c r="K85" s="67">
        <f>SUM(K82:K84)</f>
        <v>14156367.7075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16991906.104499999</v>
      </c>
      <c r="K90" s="57">
        <v>12551116.166999999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49218292.745999999</v>
      </c>
      <c r="K93" s="57">
        <v>12645599.088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360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361</v>
      </c>
      <c r="B5" s="12"/>
      <c r="C5" s="12"/>
      <c r="D5" s="17" t="s">
        <v>362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363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364</v>
      </c>
      <c r="B5" s="12"/>
      <c r="C5" s="12"/>
      <c r="D5" s="17" t="s">
        <v>365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155736644</v>
      </c>
      <c r="K28" s="1">
        <v>155736644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155736644</v>
      </c>
      <c r="K30" s="67">
        <f>SUM(K14:K19,K21:K28)</f>
        <v>155736644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155736644</v>
      </c>
      <c r="K33" s="67">
        <f>SUM(K30:K32)</f>
        <v>155736644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69859720</v>
      </c>
      <c r="K53" s="1">
        <v>69859720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69859720</v>
      </c>
      <c r="K56" s="67">
        <f>SUM(K39:K44,K46:K54)</f>
        <v>69859720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69859720</v>
      </c>
      <c r="K59" s="67">
        <f>SUM(K56:K58)</f>
        <v>69859720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61489533</v>
      </c>
      <c r="K79" s="1">
        <v>61489533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61489533</v>
      </c>
      <c r="K82" s="67">
        <f>SUM(K65:K70,K72:K80)</f>
        <v>61489533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61489533</v>
      </c>
      <c r="K85" s="67">
        <f>SUM(K82:K84)</f>
        <v>61489533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39201339</v>
      </c>
      <c r="K90" s="57">
        <v>39201339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60824351</v>
      </c>
      <c r="K92" s="57">
        <v>60824351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12388560</v>
      </c>
      <c r="K93" s="57">
        <v>12388560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366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367</v>
      </c>
      <c r="B5" s="12"/>
      <c r="C5" s="12"/>
      <c r="D5" s="17" t="s">
        <v>368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41997228</v>
      </c>
      <c r="K21" s="1">
        <v>15806894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41997228</v>
      </c>
      <c r="K30" s="67">
        <f>SUM(K14:K19,K21:K28)</f>
        <v>15806894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32801527</v>
      </c>
      <c r="K32" s="57">
        <v>28614077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74798755</v>
      </c>
      <c r="K33" s="67">
        <f>SUM(K30:K32)</f>
        <v>44420971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2499534</v>
      </c>
      <c r="K46" s="1">
        <v>2499534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2499534</v>
      </c>
      <c r="K56" s="67">
        <f>SUM(K39:K44,K46:K54)</f>
        <v>2499534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5259850</v>
      </c>
      <c r="K58" s="57">
        <v>5259850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7759384</v>
      </c>
      <c r="K59" s="67">
        <f>SUM(K56:K58)</f>
        <v>7759384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1017613</v>
      </c>
      <c r="K72" s="1">
        <v>1017613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1017613</v>
      </c>
      <c r="K82" s="67">
        <f>SUM(K65:K70,K72:K80)</f>
        <v>1017613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13021123</v>
      </c>
      <c r="K84" s="57">
        <v>13021123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14038736</v>
      </c>
      <c r="K85" s="67">
        <f>SUM(K82:K84)</f>
        <v>14038736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20795120</v>
      </c>
      <c r="K90" s="57">
        <v>12337788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9795136</v>
      </c>
      <c r="K92" s="57">
        <v>9795136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102037257</v>
      </c>
      <c r="K93" s="57">
        <v>102037257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369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370</v>
      </c>
      <c r="B5" s="12"/>
      <c r="C5" s="12"/>
      <c r="D5" s="17" t="s">
        <v>371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90206845.459000006</v>
      </c>
      <c r="K31" s="57">
        <v>61690182.182299986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88901480.483500004</v>
      </c>
      <c r="K32" s="57">
        <v>59720473.550499983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179108325.9425</v>
      </c>
      <c r="K33" s="67">
        <f>SUM(K30:K32)</f>
        <v>121410655.73279998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4184499.1938</v>
      </c>
      <c r="K57" s="57">
        <v>4184499.1938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28465358.958799999</v>
      </c>
      <c r="K58" s="57">
        <v>28465358.958799999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32649858.152599998</v>
      </c>
      <c r="K59" s="67">
        <f>SUM(K56:K58)</f>
        <v>32649858.152599998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3405052.9304999998</v>
      </c>
      <c r="K83" s="57">
        <v>3405052.9304999998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88896390.212799996</v>
      </c>
      <c r="K84" s="57">
        <v>88721713.136799991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92301443.143299997</v>
      </c>
      <c r="K85" s="67">
        <f>SUM(K82:K84)</f>
        <v>92126766.067299992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44250228.813000001</v>
      </c>
      <c r="K90" s="57">
        <v>29931649.941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58678650</v>
      </c>
      <c r="K92" s="57">
        <v>58678650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53730022.082999997</v>
      </c>
      <c r="K93" s="57">
        <v>53730022.082999997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129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130</v>
      </c>
      <c r="B5" s="12"/>
      <c r="C5" s="12"/>
      <c r="D5" s="17" t="s">
        <v>131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3150000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11670000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372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373</v>
      </c>
      <c r="B5" s="12"/>
      <c r="C5" s="12"/>
      <c r="D5" s="17" t="s">
        <v>374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45200000</v>
      </c>
      <c r="K21" s="1">
        <v>24972539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45200000</v>
      </c>
      <c r="K30" s="67">
        <f>SUM(K14:K19,K21:K28)</f>
        <v>24972539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45200000</v>
      </c>
      <c r="K33" s="67">
        <f>SUM(K30:K32)</f>
        <v>24972539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800420</v>
      </c>
      <c r="K70" s="1">
        <v>800420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85406</v>
      </c>
      <c r="K72" s="1">
        <v>85406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885826</v>
      </c>
      <c r="K82" s="67">
        <f>SUM(K65:K70,K72:K80)</f>
        <v>885826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885826</v>
      </c>
      <c r="K85" s="67">
        <f>SUM(K82:K84)</f>
        <v>885826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30174725</v>
      </c>
      <c r="K90" s="57">
        <v>16671288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75526059</v>
      </c>
      <c r="K93" s="57">
        <v>75526059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375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376</v>
      </c>
      <c r="B5" s="12"/>
      <c r="C5" s="12"/>
      <c r="D5" s="17" t="s">
        <v>377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7570000</v>
      </c>
      <c r="K28" s="1">
        <v>2070000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7570000</v>
      </c>
      <c r="K30" s="67">
        <f>SUM(K14:K19,K21:K28)</f>
        <v>2070000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4200000</v>
      </c>
      <c r="K32" s="57">
        <v>630000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11770000</v>
      </c>
      <c r="K33" s="67">
        <f>SUM(K30:K32)</f>
        <v>2700000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-2640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227498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224858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-306</v>
      </c>
      <c r="K84" s="57">
        <v>-305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224552</v>
      </c>
      <c r="K85" s="67">
        <f>SUM(K82:K84)</f>
        <v>-305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6836274</v>
      </c>
      <c r="K90" s="57">
        <v>1568219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3708614</v>
      </c>
      <c r="K93" s="57">
        <v>358356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378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379</v>
      </c>
      <c r="B5" s="12"/>
      <c r="C5" s="12"/>
      <c r="D5" s="17" t="s">
        <v>380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56489</v>
      </c>
      <c r="K15" s="1">
        <v>56489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835530</v>
      </c>
      <c r="K19" s="1">
        <v>835169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2870791</v>
      </c>
      <c r="K21" s="1">
        <v>2870791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-1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3762809</v>
      </c>
      <c r="K30" s="67">
        <f>SUM(K14:K19,K21:K28)</f>
        <v>3762449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1322235058</v>
      </c>
      <c r="K31" s="57">
        <v>991485606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8184536803</v>
      </c>
      <c r="K32" s="57">
        <v>4279297201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9510534670</v>
      </c>
      <c r="K33" s="67">
        <f>SUM(K30:K32)</f>
        <v>5274545256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4620445</v>
      </c>
      <c r="K46" s="1">
        <v>4620445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4620445</v>
      </c>
      <c r="K56" s="67">
        <f>SUM(K39:K44,K46:K54)</f>
        <v>4620445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130548804</v>
      </c>
      <c r="K57" s="57">
        <v>78747400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-272428930</v>
      </c>
      <c r="K58" s="57">
        <v>-514000501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-137259681</v>
      </c>
      <c r="K59" s="67">
        <f>SUM(K56:K58)</f>
        <v>-430632656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208334</v>
      </c>
      <c r="K70" s="1">
        <v>208334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16782283</v>
      </c>
      <c r="K72" s="1">
        <v>16782283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16990617</v>
      </c>
      <c r="K82" s="67">
        <f>SUM(K65:K70,K72:K80)</f>
        <v>16990617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503761709</v>
      </c>
      <c r="K83" s="57">
        <v>276402263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4579164904</v>
      </c>
      <c r="K84" s="57">
        <v>3293256045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5099917230</v>
      </c>
      <c r="K85" s="67">
        <f>SUM(K82:K84)</f>
        <v>3586648925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4151027184</v>
      </c>
      <c r="K90" s="57">
        <v>2437389732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76912202</v>
      </c>
      <c r="K91" s="57">
        <v>20567591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2422678426</v>
      </c>
      <c r="K92" s="57">
        <v>1756764604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5313840268</v>
      </c>
      <c r="K93" s="57">
        <v>3518769258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381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382</v>
      </c>
      <c r="B5" s="12"/>
      <c r="C5" s="12"/>
      <c r="D5" s="17" t="s">
        <v>383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2600000</v>
      </c>
      <c r="K24" s="1">
        <v>2600000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2600000</v>
      </c>
      <c r="K30" s="67">
        <f>SUM(K14:K19,K21:K28)</f>
        <v>2600000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5169706</v>
      </c>
      <c r="K31" s="57">
        <v>4543070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17046808</v>
      </c>
      <c r="K32" s="57">
        <v>13673445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24816514</v>
      </c>
      <c r="K33" s="67">
        <f>SUM(K30:K32)</f>
        <v>20816515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477136</v>
      </c>
      <c r="K57" s="57">
        <v>477136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907815</v>
      </c>
      <c r="K58" s="57">
        <v>907815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1384951</v>
      </c>
      <c r="K59" s="67">
        <f>SUM(K56:K58)</f>
        <v>1384951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-1094347</v>
      </c>
      <c r="K72" s="1">
        <v>-1094347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-1094347</v>
      </c>
      <c r="K82" s="67">
        <f>SUM(K65:K70,K72:K80)</f>
        <v>-1094347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4518528</v>
      </c>
      <c r="K83" s="57">
        <v>4518528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6297394</v>
      </c>
      <c r="K84" s="57">
        <v>6297394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9721575</v>
      </c>
      <c r="K85" s="67">
        <f>SUM(K82:K84)</f>
        <v>9721575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9018690</v>
      </c>
      <c r="K90" s="57">
        <v>8010471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6356275</v>
      </c>
      <c r="K92" s="57">
        <v>6536275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57360428</v>
      </c>
      <c r="K93" s="57">
        <v>53755085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384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385</v>
      </c>
      <c r="B5" s="12"/>
      <c r="C5" s="12"/>
      <c r="D5" s="17" t="s">
        <v>386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1000000</v>
      </c>
      <c r="K17" s="1">
        <v>1000000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1000000</v>
      </c>
      <c r="K30" s="67">
        <f>SUM(K14:K19,K21:K28)</f>
        <v>1000000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58524543</v>
      </c>
      <c r="K32" s="57">
        <v>58524543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59524543</v>
      </c>
      <c r="K33" s="67">
        <f>SUM(K30:K32)</f>
        <v>59524543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43774</v>
      </c>
      <c r="K42" s="1">
        <v>43774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43774</v>
      </c>
      <c r="K56" s="67">
        <f>SUM(K39:K44,K46:K54)</f>
        <v>43774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1982238</v>
      </c>
      <c r="K58" s="57">
        <v>1982238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2026012</v>
      </c>
      <c r="K59" s="67">
        <f>SUM(K56:K58)</f>
        <v>2026012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22352</v>
      </c>
      <c r="K68" s="1">
        <v>22352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22352</v>
      </c>
      <c r="K82" s="67">
        <f>SUM(K65:K70,K72:K80)</f>
        <v>22352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21989601</v>
      </c>
      <c r="K84" s="57">
        <v>21989601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22011953</v>
      </c>
      <c r="K85" s="67">
        <f>SUM(K82:K84)</f>
        <v>22011953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63611276</v>
      </c>
      <c r="K90" s="57">
        <v>63611276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31094354</v>
      </c>
      <c r="K92" s="57">
        <v>31094354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119847545</v>
      </c>
      <c r="K93" s="57">
        <v>119847545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387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388</v>
      </c>
      <c r="B5" s="12"/>
      <c r="C5" s="12"/>
      <c r="D5" s="17" t="s">
        <v>389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158300847</v>
      </c>
      <c r="K15" s="1">
        <v>158300847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62307753</v>
      </c>
      <c r="K17" s="1">
        <v>62307753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206731094</v>
      </c>
      <c r="K22" s="1">
        <v>187266734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2519987</v>
      </c>
      <c r="K23" s="1">
        <v>2519987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365773</v>
      </c>
      <c r="K26" s="1">
        <v>365773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79882447</v>
      </c>
      <c r="K27" s="1">
        <v>79673481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5876639</v>
      </c>
      <c r="K28" s="1">
        <v>5876640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515984540</v>
      </c>
      <c r="K30" s="67">
        <f>SUM(K14:K19,K21:K28)</f>
        <v>496311215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368086018</v>
      </c>
      <c r="K31" s="57">
        <v>362336138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884070558</v>
      </c>
      <c r="K33" s="67">
        <f>SUM(K30:K32)</f>
        <v>858647353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10710899</v>
      </c>
      <c r="K40" s="1">
        <v>10710899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19688173</v>
      </c>
      <c r="K42" s="1">
        <v>19688173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56164413</v>
      </c>
      <c r="K47" s="1">
        <v>52709706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3608549</v>
      </c>
      <c r="K48" s="1">
        <v>3608549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41245569</v>
      </c>
      <c r="K52" s="1">
        <v>41245569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217627</v>
      </c>
      <c r="K53" s="1">
        <v>217627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131635230</v>
      </c>
      <c r="K56" s="67">
        <f>SUM(K39:K44,K46:K54)</f>
        <v>128180523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72564188</v>
      </c>
      <c r="K57" s="57">
        <v>70002052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204199418</v>
      </c>
      <c r="K59" s="67">
        <f>SUM(K56:K58)</f>
        <v>198182575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113710</v>
      </c>
      <c r="K66" s="1">
        <v>113710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3253201</v>
      </c>
      <c r="K68" s="1">
        <v>3253201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7425824</v>
      </c>
      <c r="K73" s="1">
        <v>4724172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2000446</v>
      </c>
      <c r="K78" s="1">
        <v>2000446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956992</v>
      </c>
      <c r="K79" s="1">
        <v>956992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13750173</v>
      </c>
      <c r="K82" s="67">
        <f>SUM(K65:K70,K72:K80)</f>
        <v>11048521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7257165</v>
      </c>
      <c r="K83" s="57">
        <v>7687130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21007338</v>
      </c>
      <c r="K85" s="67">
        <f>SUM(K82:K84)</f>
        <v>18735651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473992431</v>
      </c>
      <c r="K90" s="57">
        <v>470435402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29069195</v>
      </c>
      <c r="K92" s="57">
        <v>29069195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12845299</v>
      </c>
      <c r="K93" s="57">
        <v>12039898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390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391</v>
      </c>
      <c r="B5" s="12"/>
      <c r="C5" s="12"/>
      <c r="D5" s="17" t="s">
        <v>392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3584316</v>
      </c>
      <c r="K21" s="1">
        <v>3051453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7543677</v>
      </c>
      <c r="K24" s="1">
        <v>5833677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11127993</v>
      </c>
      <c r="K30" s="67">
        <f>SUM(K14:K19,K21:K28)</f>
        <v>8885130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11127993</v>
      </c>
      <c r="K33" s="67">
        <f>SUM(K30:K32)</f>
        <v>8885130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6485</v>
      </c>
      <c r="K46" s="1">
        <v>6485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595250</v>
      </c>
      <c r="K49" s="1">
        <v>595250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601735</v>
      </c>
      <c r="K56" s="67">
        <f>SUM(K39:K44,K46:K54)</f>
        <v>601735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601735</v>
      </c>
      <c r="K59" s="67">
        <f>SUM(K56:K58)</f>
        <v>601735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56000</v>
      </c>
      <c r="K72" s="1">
        <v>56000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56000</v>
      </c>
      <c r="K82" s="67">
        <f>SUM(K65:K70,K72:K80)</f>
        <v>56000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56000</v>
      </c>
      <c r="K85" s="67">
        <f>SUM(K82:K84)</f>
        <v>56000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2838092</v>
      </c>
      <c r="K90" s="57">
        <v>2272768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330000</v>
      </c>
      <c r="K92" s="57">
        <v>330000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6154158</v>
      </c>
      <c r="K93" s="57">
        <v>6154158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393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394</v>
      </c>
      <c r="B5" s="12"/>
      <c r="C5" s="12"/>
      <c r="D5" s="17" t="s">
        <v>395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3000000</v>
      </c>
      <c r="K21" s="1">
        <v>3000000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9889464</v>
      </c>
      <c r="K24" s="1">
        <v>4083984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4190237</v>
      </c>
      <c r="K28" s="1">
        <v>847737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17079701</v>
      </c>
      <c r="K30" s="67">
        <f>SUM(K14:K19,K21:K28)</f>
        <v>7931721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17079701</v>
      </c>
      <c r="K33" s="67">
        <f>SUM(K30:K32)</f>
        <v>7931721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611293</v>
      </c>
      <c r="K46" s="1">
        <v>611293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64079</v>
      </c>
      <c r="K49" s="1">
        <v>64079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675372</v>
      </c>
      <c r="K56" s="67">
        <f>SUM(K39:K44,K46:K54)</f>
        <v>675372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675372</v>
      </c>
      <c r="K59" s="67">
        <f>SUM(K56:K58)</f>
        <v>675372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7500</v>
      </c>
      <c r="K72" s="1">
        <v>7500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-105633</v>
      </c>
      <c r="K79" s="1">
        <v>-105633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-98133</v>
      </c>
      <c r="K82" s="67">
        <f>SUM(K65:K70,K72:K80)</f>
        <v>-98133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-98133</v>
      </c>
      <c r="K85" s="67">
        <f>SUM(K82:K84)</f>
        <v>-98133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9084817</v>
      </c>
      <c r="K90" s="57">
        <v>3560936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8048212</v>
      </c>
      <c r="K93" s="57">
        <v>7189109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396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397</v>
      </c>
      <c r="B5" s="12"/>
      <c r="C5" s="12"/>
      <c r="D5" s="17" t="s">
        <v>398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18092520</v>
      </c>
      <c r="K15" s="1">
        <v>16742520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108267969</v>
      </c>
      <c r="K21" s="1">
        <v>79601239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7773845</v>
      </c>
      <c r="K24" s="1">
        <v>4773845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134134334</v>
      </c>
      <c r="K30" s="67">
        <f>SUM(K14:K19,K21:K28)</f>
        <v>101117604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134134334</v>
      </c>
      <c r="K33" s="67">
        <f>SUM(K30:K32)</f>
        <v>101117604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-850184</v>
      </c>
      <c r="K40" s="1">
        <v>-850184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13418041</v>
      </c>
      <c r="K46" s="1">
        <v>13418041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-10600</v>
      </c>
      <c r="K49" s="1">
        <v>-10600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12557257</v>
      </c>
      <c r="K56" s="67">
        <f>SUM(K39:K44,K46:K54)</f>
        <v>12557257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12557257</v>
      </c>
      <c r="K59" s="67">
        <f>SUM(K56:K58)</f>
        <v>12557257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4174244</v>
      </c>
      <c r="K66" s="1">
        <v>4174244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57975815</v>
      </c>
      <c r="K72" s="1">
        <v>51014305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1876149</v>
      </c>
      <c r="K75" s="1">
        <v>47180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64026208</v>
      </c>
      <c r="K82" s="67">
        <f>SUM(K65:K70,K72:K80)</f>
        <v>55235729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64026208</v>
      </c>
      <c r="K85" s="67">
        <f>SUM(K82:K84)</f>
        <v>55235729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33690317</v>
      </c>
      <c r="K90" s="57">
        <v>25368293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36360478</v>
      </c>
      <c r="K92" s="57">
        <v>36360478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62567338</v>
      </c>
      <c r="K93" s="57">
        <v>28451138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399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400</v>
      </c>
      <c r="B5" s="12"/>
      <c r="C5" s="12"/>
      <c r="D5" s="17" t="s">
        <v>401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13349006</v>
      </c>
      <c r="K15" s="1">
        <v>12634006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7882304</v>
      </c>
      <c r="K17" s="1">
        <v>7882304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3861103</v>
      </c>
      <c r="K18" s="1">
        <v>1738603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59560061</v>
      </c>
      <c r="K21" s="1">
        <v>32551877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9526842</v>
      </c>
      <c r="K24" s="1">
        <v>7982342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94179316</v>
      </c>
      <c r="K30" s="67">
        <f>SUM(K14:K19,K21:K28)</f>
        <v>62789132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94179316</v>
      </c>
      <c r="K33" s="67">
        <f>SUM(K30:K32)</f>
        <v>62789132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4436023</v>
      </c>
      <c r="K40" s="1">
        <v>4436023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7572228</v>
      </c>
      <c r="K42" s="1">
        <v>5458556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1227997</v>
      </c>
      <c r="K43" s="1">
        <v>869224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901056</v>
      </c>
      <c r="K46" s="1">
        <v>901056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2887064</v>
      </c>
      <c r="K49" s="1">
        <v>1280461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17024368</v>
      </c>
      <c r="K56" s="67">
        <f>SUM(K39:K44,K46:K54)</f>
        <v>12945320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17024368</v>
      </c>
      <c r="K59" s="67">
        <f>SUM(K56:K58)</f>
        <v>12945320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1915285</v>
      </c>
      <c r="K66" s="1">
        <v>1915285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492030</v>
      </c>
      <c r="K68" s="1">
        <v>-340692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699154</v>
      </c>
      <c r="K69" s="1">
        <v>80013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40329521</v>
      </c>
      <c r="K72" s="1">
        <v>18945658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10900368</v>
      </c>
      <c r="K75" s="1">
        <v>1296869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54336358</v>
      </c>
      <c r="K82" s="67">
        <f>SUM(K65:K70,K72:K80)</f>
        <v>21897133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54336358</v>
      </c>
      <c r="K85" s="67">
        <f>SUM(K82:K84)</f>
        <v>21897133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23740662</v>
      </c>
      <c r="K90" s="57">
        <v>15768830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21378044</v>
      </c>
      <c r="K92" s="57">
        <v>21378044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54163572</v>
      </c>
      <c r="K93" s="57">
        <v>43308146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118</vt:i4>
      </vt:variant>
    </vt:vector>
  </HeadingPairs>
  <TitlesOfParts>
    <vt:vector size="118" baseType="lpstr">
      <vt:lpstr>Accept</vt:lpstr>
      <vt:lpstr>AFA Sjuk</vt:lpstr>
      <vt:lpstr>AFA Trygg</vt:lpstr>
      <vt:lpstr>AGRIA</vt:lpstr>
      <vt:lpstr>AlfaLaval</vt:lpstr>
      <vt:lpstr>Anticimex</vt:lpstr>
      <vt:lpstr>Assa</vt:lpstr>
      <vt:lpstr>Bliwa Sak</vt:lpstr>
      <vt:lpstr>Bohlin</vt:lpstr>
      <vt:lpstr>Brandkontor</vt:lpstr>
      <vt:lpstr>Cardif Sak</vt:lpstr>
      <vt:lpstr>Chubb</vt:lpstr>
      <vt:lpstr>Cosa</vt:lpstr>
      <vt:lpstr>Dina</vt:lpstr>
      <vt:lpstr>Dina Göteborg</vt:lpstr>
      <vt:lpstr>Dina JämtVnorrl</vt:lpstr>
      <vt:lpstr>Dina Kattegatt</vt:lpstr>
      <vt:lpstr>Dina Lidköping</vt:lpstr>
      <vt:lpstr>Dina Mälard</vt:lpstr>
      <vt:lpstr>Dina Nord</vt:lpstr>
      <vt:lpstr>Dina Sydost</vt:lpstr>
      <vt:lpstr>Dina SydöNorrl</vt:lpstr>
      <vt:lpstr>Dina VäHälsDala</vt:lpstr>
      <vt:lpstr>Dina Väst</vt:lpstr>
      <vt:lpstr>Dina Öland</vt:lpstr>
      <vt:lpstr>Electrolux</vt:lpstr>
      <vt:lpstr>Ericsson</vt:lpstr>
      <vt:lpstr>Erika</vt:lpstr>
      <vt:lpstr>ERV</vt:lpstr>
      <vt:lpstr>Essity</vt:lpstr>
      <vt:lpstr>Falck</vt:lpstr>
      <vt:lpstr>Folksam Sak</vt:lpstr>
      <vt:lpstr>FSF Småkommun</vt:lpstr>
      <vt:lpstr>GAR-BO</vt:lpstr>
      <vt:lpstr>Gjensidige</vt:lpstr>
      <vt:lpstr>Göta-Lejon</vt:lpstr>
      <vt:lpstr>Husqvarna</vt:lpstr>
      <vt:lpstr>ICA Försäkring</vt:lpstr>
      <vt:lpstr>If Skade</vt:lpstr>
      <vt:lpstr>IKANO</vt:lpstr>
      <vt:lpstr>Industria</vt:lpstr>
      <vt:lpstr>Kommun Syd</vt:lpstr>
      <vt:lpstr>Kommungaranti</vt:lpstr>
      <vt:lpstr>Kyrkans Försäkring</vt:lpstr>
      <vt:lpstr>Lansen</vt:lpstr>
      <vt:lpstr>LF Bergslag</vt:lpstr>
      <vt:lpstr>LF Blekinge</vt:lpstr>
      <vt:lpstr>LF Dalarna</vt:lpstr>
      <vt:lpstr>LF Gotland</vt:lpstr>
      <vt:lpstr>LF Gävleborg</vt:lpstr>
      <vt:lpstr>LF Göinge</vt:lpstr>
      <vt:lpstr>LF Göteborg</vt:lpstr>
      <vt:lpstr>LF Halland</vt:lpstr>
      <vt:lpstr>LF Jämtland</vt:lpstr>
      <vt:lpstr>LF Jönköping</vt:lpstr>
      <vt:lpstr>LF Kalmar</vt:lpstr>
      <vt:lpstr>LF Kronoberg</vt:lpstr>
      <vt:lpstr>LF Norrbott</vt:lpstr>
      <vt:lpstr>LF Sak</vt:lpstr>
      <vt:lpstr>LF Skaraborg</vt:lpstr>
      <vt:lpstr>LF Skåne</vt:lpstr>
      <vt:lpstr>LF Stockholm</vt:lpstr>
      <vt:lpstr>LF Söderman</vt:lpstr>
      <vt:lpstr>LF Uppsala</vt:lpstr>
      <vt:lpstr>LF Värmland</vt:lpstr>
      <vt:lpstr>LF Västerbo</vt:lpstr>
      <vt:lpstr>LF Västerno</vt:lpstr>
      <vt:lpstr>LF Älvsborg</vt:lpstr>
      <vt:lpstr>LF ÖstgötaB</vt:lpstr>
      <vt:lpstr>LKAB</vt:lpstr>
      <vt:lpstr>LMG</vt:lpstr>
      <vt:lpstr>LRF Skade</vt:lpstr>
      <vt:lpstr>Läkemedel</vt:lpstr>
      <vt:lpstr>LÖF</vt:lpstr>
      <vt:lpstr>Maiden Gen</vt:lpstr>
      <vt:lpstr>Medicov</vt:lpstr>
      <vt:lpstr>Moderna</vt:lpstr>
      <vt:lpstr>NCC</vt:lpstr>
      <vt:lpstr>NordGuara</vt:lpstr>
      <vt:lpstr>Nordisk Marin</vt:lpstr>
      <vt:lpstr>Peab</vt:lpstr>
      <vt:lpstr>Portea</vt:lpstr>
      <vt:lpstr>Preem</vt:lpstr>
      <vt:lpstr>PRI</vt:lpstr>
      <vt:lpstr>Principle</vt:lpstr>
      <vt:lpstr>SABO</vt:lpstr>
      <vt:lpstr>Saco Folksam</vt:lpstr>
      <vt:lpstr>Sandvik</vt:lpstr>
      <vt:lpstr>Sappisure</vt:lpstr>
      <vt:lpstr>SE Captive</vt:lpstr>
      <vt:lpstr>SHB Skade</vt:lpstr>
      <vt:lpstr>Sirius Inter</vt:lpstr>
      <vt:lpstr>Skanska</vt:lpstr>
      <vt:lpstr>SKF</vt:lpstr>
      <vt:lpstr>Solid</vt:lpstr>
      <vt:lpstr>Sparbankernas</vt:lpstr>
      <vt:lpstr>Sparia Group</vt:lpstr>
      <vt:lpstr>St Erik</vt:lpstr>
      <vt:lpstr>Stockholmsreg</vt:lpstr>
      <vt:lpstr>Stora Enso</vt:lpstr>
      <vt:lpstr>Sv. Kommun</vt:lpstr>
      <vt:lpstr>SveaSkog</vt:lpstr>
      <vt:lpstr>Swedish Club</vt:lpstr>
      <vt:lpstr>Sveland Djur</vt:lpstr>
      <vt:lpstr>Sydkraft</vt:lpstr>
      <vt:lpstr>Telia Försäkring</vt:lpstr>
      <vt:lpstr>Tre Kronor</vt:lpstr>
      <vt:lpstr>Trygg-Hansa</vt:lpstr>
      <vt:lpstr>Twincap</vt:lpstr>
      <vt:lpstr>Unionen</vt:lpstr>
      <vt:lpstr>Vabis</vt:lpstr>
      <vt:lpstr>Vattenfall</vt:lpstr>
      <vt:lpstr>Visenta</vt:lpstr>
      <vt:lpstr>Volvo Car</vt:lpstr>
      <vt:lpstr>VolvoGro</vt:lpstr>
      <vt:lpstr>Zürich IIL</vt:lpstr>
      <vt:lpstr>Protector</vt:lpstr>
      <vt:lpstr>Summa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Solberger, Martin</dc:creator>
  <cp:lastModifiedBy>Solberger, Martin</cp:lastModifiedBy>
  <cp:lastPrinted>2016-12-06T08:25:58Z</cp:lastPrinted>
  <dcterms:created xsi:type="dcterms:W3CDTF">1996-10-14T23:33:28Z</dcterms:created>
  <dcterms:modified xsi:type="dcterms:W3CDTF">2018-11-16T14:46:23Z</dcterms:modified>
</cp:coreProperties>
</file>