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S\V2\Web\"/>
    </mc:Choice>
  </mc:AlternateContent>
  <bookViews>
    <workbookView xWindow="255" yWindow="75" windowWidth="10365" windowHeight="11565" firstSheet="121" activeTab="121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stadsGar" sheetId="17" r:id="rId11"/>
    <sheet name="Brandkont." sheetId="18" r:id="rId12"/>
    <sheet name="Cardif Sak" sheetId="19" r:id="rId13"/>
    <sheet name="Cosa" sheetId="20" r:id="rId14"/>
    <sheet name="Dina" sheetId="21" r:id="rId15"/>
    <sheet name="Dina Göteborg" sheetId="22" r:id="rId16"/>
    <sheet name="Dina JämtVnorrl" sheetId="23" r:id="rId17"/>
    <sheet name="Dina Kattegatt" sheetId="24" r:id="rId18"/>
    <sheet name="Dina KnallÄtrad" sheetId="25" r:id="rId19"/>
    <sheet name="Dina Lidköping" sheetId="26" r:id="rId20"/>
    <sheet name="Dina Mälard" sheetId="27" r:id="rId21"/>
    <sheet name="Dina Nord" sheetId="28" r:id="rId22"/>
    <sheet name="Dina Sydost" sheetId="29" r:id="rId23"/>
    <sheet name="Dina SydöNorrl" sheetId="30" r:id="rId24"/>
    <sheet name="Dina VäHälsDala" sheetId="31" r:id="rId25"/>
    <sheet name="Dina Väst" sheetId="32" r:id="rId26"/>
    <sheet name="Dina Öland" sheetId="33" r:id="rId27"/>
    <sheet name="Electrolux" sheetId="34" r:id="rId28"/>
    <sheet name="Ericsson" sheetId="35" r:id="rId29"/>
    <sheet name="Erika" sheetId="36" r:id="rId30"/>
    <sheet name="ERV" sheetId="37" r:id="rId31"/>
    <sheet name="Falck" sheetId="38" r:id="rId32"/>
    <sheet name="Folksam Sak" sheetId="39" r:id="rId33"/>
    <sheet name="FSF Småkommun" sheetId="40" r:id="rId34"/>
    <sheet name="GAR-BO" sheetId="41" r:id="rId35"/>
    <sheet name="Gjensidige" sheetId="42" r:id="rId36"/>
    <sheet name="Göta-Lejon" sheetId="43" r:id="rId37"/>
    <sheet name="Husqvarna" sheetId="44" r:id="rId38"/>
    <sheet name="ICA Försäkring" sheetId="45" r:id="rId39"/>
    <sheet name="If Skade" sheetId="46" r:id="rId40"/>
    <sheet name="IKANO" sheetId="47" r:id="rId41"/>
    <sheet name="Industria" sheetId="48" r:id="rId42"/>
    <sheet name="Kommun Syd" sheetId="49" r:id="rId43"/>
    <sheet name="Kommungaranti" sheetId="50" r:id="rId44"/>
    <sheet name="Kyrkans Försäkring" sheetId="51" r:id="rId45"/>
    <sheet name="Lansen" sheetId="52" r:id="rId46"/>
    <sheet name="LF Bergslag" sheetId="53" r:id="rId47"/>
    <sheet name="LF Blekinge" sheetId="54" r:id="rId48"/>
    <sheet name="LF Dalarna" sheetId="55" r:id="rId49"/>
    <sheet name="LF Gotland" sheetId="56" r:id="rId50"/>
    <sheet name="LF Gävleborg" sheetId="57" r:id="rId51"/>
    <sheet name="LF Göinge" sheetId="58" r:id="rId52"/>
    <sheet name="LF Göteborg" sheetId="59" r:id="rId53"/>
    <sheet name="LF Halland" sheetId="60" r:id="rId54"/>
    <sheet name="LF Jämtland" sheetId="61" r:id="rId55"/>
    <sheet name="LF Jönköping" sheetId="62" r:id="rId56"/>
    <sheet name="LF Kalmar" sheetId="63" r:id="rId57"/>
    <sheet name="LF Kronoberg" sheetId="64" r:id="rId58"/>
    <sheet name="LF Norrbott" sheetId="65" r:id="rId59"/>
    <sheet name="LF Sak" sheetId="66" r:id="rId60"/>
    <sheet name="LF Skaraborg" sheetId="67" r:id="rId61"/>
    <sheet name="LF Skåne" sheetId="68" r:id="rId62"/>
    <sheet name="LF Stockholm" sheetId="69" r:id="rId63"/>
    <sheet name="LF Söderman" sheetId="70" r:id="rId64"/>
    <sheet name="LF Uppsala" sheetId="71" r:id="rId65"/>
    <sheet name="LF Värmland" sheetId="72" r:id="rId66"/>
    <sheet name="LF Västerbo" sheetId="73" r:id="rId67"/>
    <sheet name="LF Västerno" sheetId="74" r:id="rId68"/>
    <sheet name="LF Älvsborg" sheetId="75" r:id="rId69"/>
    <sheet name="LF ÖstgötaB" sheetId="76" r:id="rId70"/>
    <sheet name="LKAB" sheetId="77" r:id="rId71"/>
    <sheet name="LMG" sheetId="78" r:id="rId72"/>
    <sheet name="LRF Skade" sheetId="79" r:id="rId73"/>
    <sheet name="Läkemedel" sheetId="80" r:id="rId74"/>
    <sheet name="LÖF" sheetId="81" r:id="rId75"/>
    <sheet name="Medicov" sheetId="82" r:id="rId76"/>
    <sheet name="Moderna" sheetId="83" r:id="rId77"/>
    <sheet name="NCC" sheetId="84" r:id="rId78"/>
    <sheet name="NordGuara" sheetId="85" r:id="rId79"/>
    <sheet name="Nordisk Marin" sheetId="86" r:id="rId80"/>
    <sheet name="Peab" sheetId="87" r:id="rId81"/>
    <sheet name="Portea" sheetId="88" r:id="rId82"/>
    <sheet name="Prakt Tj" sheetId="89" r:id="rId83"/>
    <sheet name="Preem" sheetId="90" r:id="rId84"/>
    <sheet name="PRI" sheetId="91" r:id="rId85"/>
    <sheet name="Principle" sheetId="92" r:id="rId86"/>
    <sheet name="SABO" sheetId="93" r:id="rId87"/>
    <sheet name="Saco Folksam" sheetId="94" r:id="rId88"/>
    <sheet name="Sandvik" sheetId="95" r:id="rId89"/>
    <sheet name="Sappisure" sheetId="96" r:id="rId90"/>
    <sheet name="SCA" sheetId="97" r:id="rId91"/>
    <sheet name="SE Captive" sheetId="98" r:id="rId92"/>
    <sheet name="SHB Skade" sheetId="99" r:id="rId93"/>
    <sheet name="Sirius Inter" sheetId="100" r:id="rId94"/>
    <sheet name="Skanska" sheetId="101" r:id="rId95"/>
    <sheet name="SKF" sheetId="102" r:id="rId96"/>
    <sheet name="Solid" sheetId="103" r:id="rId97"/>
    <sheet name="Sparbankernas" sheetId="104" r:id="rId98"/>
    <sheet name="Sparia Group" sheetId="105" r:id="rId99"/>
    <sheet name="St Erik" sheetId="106" r:id="rId100"/>
    <sheet name="Stockholmsreg" sheetId="107" r:id="rId101"/>
    <sheet name="Stora Enso" sheetId="108" r:id="rId102"/>
    <sheet name="Sv. Kommun" sheetId="109" r:id="rId103"/>
    <sheet name="SveaSkog" sheetId="110" r:id="rId104"/>
    <sheet name="Swedish Club" sheetId="111" r:id="rId105"/>
    <sheet name="Sveland Djur" sheetId="112" r:id="rId106"/>
    <sheet name="Sydkraft" sheetId="113" r:id="rId107"/>
    <sheet name="Telia Försäkring" sheetId="114" r:id="rId108"/>
    <sheet name="Tre Kronor" sheetId="115" r:id="rId109"/>
    <sheet name="Trygg-Hansa" sheetId="116" r:id="rId110"/>
    <sheet name="Twincap" sheetId="117" r:id="rId111"/>
    <sheet name="Unionen" sheetId="118" r:id="rId112"/>
    <sheet name="Vabis" sheetId="119" r:id="rId113"/>
    <sheet name="Vardia" sheetId="120" r:id="rId114"/>
    <sheet name="Vattenfall" sheetId="121" r:id="rId115"/>
    <sheet name="Viator" sheetId="122" r:id="rId116"/>
    <sheet name="Visenta" sheetId="123" r:id="rId117"/>
    <sheet name="Volvo Car" sheetId="124" r:id="rId118"/>
    <sheet name="VolvoGro" sheetId="125" r:id="rId119"/>
    <sheet name="Zürich IIL" sheetId="126" r:id="rId120"/>
    <sheet name="Maiden Gen" sheetId="127" r:id="rId121"/>
    <sheet name="Summa" sheetId="128" r:id="rId122"/>
  </sheets>
  <externalReferences>
    <externalReference r:id="rId123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120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2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28" l="1"/>
  <c r="K30" i="128"/>
  <c r="H33" i="128"/>
  <c r="K33" i="128"/>
  <c r="H56" i="128"/>
  <c r="K56" i="128"/>
  <c r="H59" i="128"/>
  <c r="K59" i="128"/>
  <c r="H82" i="128"/>
  <c r="K82" i="128"/>
  <c r="H85" i="128"/>
  <c r="K85" i="128"/>
  <c r="H30" i="127"/>
  <c r="K30" i="127"/>
  <c r="K33" i="127" s="1"/>
  <c r="H33" i="127"/>
  <c r="H56" i="127"/>
  <c r="K56" i="127"/>
  <c r="K59" i="127" s="1"/>
  <c r="H59" i="127"/>
  <c r="H82" i="127"/>
  <c r="K82" i="127"/>
  <c r="K85" i="127" s="1"/>
  <c r="H85" i="127"/>
  <c r="H30" i="126"/>
  <c r="K30" i="126"/>
  <c r="K33" i="126" s="1"/>
  <c r="H33" i="126"/>
  <c r="H56" i="126"/>
  <c r="K56" i="126"/>
  <c r="K59" i="126" s="1"/>
  <c r="H59" i="126"/>
  <c r="H82" i="126"/>
  <c r="K82" i="126"/>
  <c r="K85" i="126" s="1"/>
  <c r="H85" i="126"/>
  <c r="H30" i="125"/>
  <c r="K30" i="125"/>
  <c r="K33" i="125" s="1"/>
  <c r="H33" i="125"/>
  <c r="H56" i="125"/>
  <c r="K56" i="125"/>
  <c r="K59" i="125" s="1"/>
  <c r="H59" i="125"/>
  <c r="H82" i="125"/>
  <c r="K82" i="125"/>
  <c r="K85" i="125" s="1"/>
  <c r="H85" i="125"/>
  <c r="H30" i="124"/>
  <c r="K30" i="124"/>
  <c r="K33" i="124" s="1"/>
  <c r="H33" i="124"/>
  <c r="H56" i="124"/>
  <c r="K56" i="124"/>
  <c r="K59" i="124" s="1"/>
  <c r="H59" i="124"/>
  <c r="H82" i="124"/>
  <c r="K82" i="124"/>
  <c r="K85" i="124" s="1"/>
  <c r="H85" i="124"/>
  <c r="H30" i="123"/>
  <c r="K30" i="123"/>
  <c r="K33" i="123" s="1"/>
  <c r="H33" i="123"/>
  <c r="H56" i="123"/>
  <c r="K56" i="123"/>
  <c r="K59" i="123" s="1"/>
  <c r="H59" i="123"/>
  <c r="H82" i="123"/>
  <c r="K82" i="123"/>
  <c r="K85" i="123" s="1"/>
  <c r="H85" i="123"/>
  <c r="H30" i="122"/>
  <c r="K30" i="122"/>
  <c r="H33" i="122"/>
  <c r="K33" i="122"/>
  <c r="H56" i="122"/>
  <c r="K56" i="122"/>
  <c r="H59" i="122"/>
  <c r="K59" i="122"/>
  <c r="H82" i="122"/>
  <c r="K82" i="122"/>
  <c r="H85" i="122"/>
  <c r="K85" i="122"/>
  <c r="H30" i="121"/>
  <c r="K30" i="121"/>
  <c r="K33" i="121" s="1"/>
  <c r="H33" i="121"/>
  <c r="H56" i="121"/>
  <c r="K56" i="121"/>
  <c r="K59" i="121" s="1"/>
  <c r="H59" i="121"/>
  <c r="H82" i="121"/>
  <c r="K82" i="121"/>
  <c r="K85" i="121" s="1"/>
  <c r="H85" i="121"/>
  <c r="H30" i="120"/>
  <c r="K30" i="120"/>
  <c r="K33" i="120" s="1"/>
  <c r="H33" i="120"/>
  <c r="H56" i="120"/>
  <c r="K56" i="120"/>
  <c r="K59" i="120" s="1"/>
  <c r="H59" i="120"/>
  <c r="H82" i="120"/>
  <c r="K82" i="120"/>
  <c r="K85" i="120" s="1"/>
  <c r="H85" i="120"/>
  <c r="H30" i="119"/>
  <c r="K30" i="119"/>
  <c r="H33" i="119"/>
  <c r="K33" i="119"/>
  <c r="H56" i="119"/>
  <c r="K56" i="119"/>
  <c r="H59" i="119"/>
  <c r="K59" i="119"/>
  <c r="H82" i="119"/>
  <c r="K82" i="119"/>
  <c r="H85" i="119"/>
  <c r="K85" i="119"/>
  <c r="H30" i="118"/>
  <c r="K30" i="118"/>
  <c r="K33" i="118" s="1"/>
  <c r="H33" i="118"/>
  <c r="H56" i="118"/>
  <c r="K56" i="118"/>
  <c r="K59" i="118" s="1"/>
  <c r="H59" i="118"/>
  <c r="H82" i="118"/>
  <c r="K82" i="118"/>
  <c r="K85" i="118" s="1"/>
  <c r="H85" i="118"/>
  <c r="H30" i="117"/>
  <c r="K30" i="117"/>
  <c r="K33" i="117" s="1"/>
  <c r="H33" i="117"/>
  <c r="H56" i="117"/>
  <c r="K56" i="117"/>
  <c r="K59" i="117" s="1"/>
  <c r="H59" i="117"/>
  <c r="H82" i="117"/>
  <c r="K82" i="117"/>
  <c r="K85" i="117" s="1"/>
  <c r="H85" i="117"/>
  <c r="H30" i="116"/>
  <c r="K30" i="116"/>
  <c r="K33" i="116" s="1"/>
  <c r="H33" i="116"/>
  <c r="H56" i="116"/>
  <c r="K56" i="116"/>
  <c r="K59" i="116" s="1"/>
  <c r="H59" i="116"/>
  <c r="H82" i="116"/>
  <c r="K82" i="116"/>
  <c r="K85" i="116" s="1"/>
  <c r="H85" i="116"/>
  <c r="H30" i="115"/>
  <c r="H33" i="115" s="1"/>
  <c r="K30" i="115"/>
  <c r="K33" i="115" s="1"/>
  <c r="H56" i="115"/>
  <c r="H59" i="115" s="1"/>
  <c r="K56" i="115"/>
  <c r="K59" i="115" s="1"/>
  <c r="H82" i="115"/>
  <c r="H85" i="115" s="1"/>
  <c r="K82" i="115"/>
  <c r="K85" i="115" s="1"/>
  <c r="H30" i="114"/>
  <c r="K30" i="114"/>
  <c r="K33" i="114" s="1"/>
  <c r="H33" i="114"/>
  <c r="H56" i="114"/>
  <c r="K56" i="114"/>
  <c r="K59" i="114" s="1"/>
  <c r="H59" i="114"/>
  <c r="H82" i="114"/>
  <c r="K82" i="114"/>
  <c r="K85" i="114" s="1"/>
  <c r="H85" i="114"/>
  <c r="H30" i="113"/>
  <c r="K30" i="113"/>
  <c r="H33" i="113"/>
  <c r="K33" i="113"/>
  <c r="H56" i="113"/>
  <c r="K56" i="113"/>
  <c r="H59" i="113"/>
  <c r="K59" i="113"/>
  <c r="H82" i="113"/>
  <c r="K82" i="113"/>
  <c r="H85" i="113"/>
  <c r="K85" i="113"/>
  <c r="H30" i="112"/>
  <c r="K30" i="112"/>
  <c r="K33" i="112" s="1"/>
  <c r="H33" i="112"/>
  <c r="H56" i="112"/>
  <c r="K56" i="112"/>
  <c r="K59" i="112" s="1"/>
  <c r="H59" i="112"/>
  <c r="H82" i="112"/>
  <c r="K82" i="112"/>
  <c r="K85" i="112" s="1"/>
  <c r="H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K30" i="110"/>
  <c r="K33" i="110" s="1"/>
  <c r="H33" i="110"/>
  <c r="H56" i="110"/>
  <c r="K56" i="110"/>
  <c r="K59" i="110" s="1"/>
  <c r="H59" i="110"/>
  <c r="H82" i="110"/>
  <c r="K82" i="110"/>
  <c r="K85" i="110" s="1"/>
  <c r="H85" i="110"/>
  <c r="H30" i="109"/>
  <c r="K30" i="109"/>
  <c r="K33" i="109" s="1"/>
  <c r="H33" i="109"/>
  <c r="H56" i="109"/>
  <c r="K56" i="109"/>
  <c r="K59" i="109" s="1"/>
  <c r="H59" i="109"/>
  <c r="H82" i="109"/>
  <c r="K82" i="109"/>
  <c r="K85" i="109" s="1"/>
  <c r="H85" i="109"/>
  <c r="H30" i="108"/>
  <c r="K30" i="108"/>
  <c r="K33" i="108" s="1"/>
  <c r="H33" i="108"/>
  <c r="H56" i="108"/>
  <c r="K56" i="108"/>
  <c r="K59" i="108" s="1"/>
  <c r="H59" i="108"/>
  <c r="H82" i="108"/>
  <c r="K82" i="108"/>
  <c r="K85" i="108" s="1"/>
  <c r="H85" i="108"/>
  <c r="H30" i="107"/>
  <c r="H33" i="107" s="1"/>
  <c r="K30" i="107"/>
  <c r="K33" i="107" s="1"/>
  <c r="H56" i="107"/>
  <c r="H59" i="107" s="1"/>
  <c r="K56" i="107"/>
  <c r="K59" i="107" s="1"/>
  <c r="H82" i="107"/>
  <c r="H85" i="107" s="1"/>
  <c r="K82" i="107"/>
  <c r="K85" i="107" s="1"/>
  <c r="H30" i="106"/>
  <c r="K30" i="106"/>
  <c r="K33" i="106" s="1"/>
  <c r="H33" i="106"/>
  <c r="H56" i="106"/>
  <c r="K56" i="106"/>
  <c r="K59" i="106" s="1"/>
  <c r="H59" i="106"/>
  <c r="H82" i="106"/>
  <c r="K82" i="106"/>
  <c r="K85" i="106" s="1"/>
  <c r="H85" i="106"/>
  <c r="H30" i="105"/>
  <c r="K30" i="105"/>
  <c r="K33" i="105" s="1"/>
  <c r="H33" i="105"/>
  <c r="H56" i="105"/>
  <c r="K56" i="105"/>
  <c r="K59" i="105" s="1"/>
  <c r="H59" i="105"/>
  <c r="H82" i="105"/>
  <c r="K82" i="105"/>
  <c r="K85" i="105" s="1"/>
  <c r="H85" i="105"/>
  <c r="H30" i="104"/>
  <c r="K30" i="104"/>
  <c r="K33" i="104" s="1"/>
  <c r="H33" i="104"/>
  <c r="H56" i="104"/>
  <c r="K56" i="104"/>
  <c r="K59" i="104" s="1"/>
  <c r="H59" i="104"/>
  <c r="H82" i="104"/>
  <c r="K82" i="104"/>
  <c r="K85" i="104" s="1"/>
  <c r="H85" i="104"/>
  <c r="H30" i="103"/>
  <c r="H33" i="103" s="1"/>
  <c r="K30" i="103"/>
  <c r="K33" i="103" s="1"/>
  <c r="H56" i="103"/>
  <c r="H59" i="103" s="1"/>
  <c r="K56" i="103"/>
  <c r="K59" i="103" s="1"/>
  <c r="H82" i="103"/>
  <c r="H85" i="103" s="1"/>
  <c r="K82" i="103"/>
  <c r="K85" i="103" s="1"/>
  <c r="H30" i="102"/>
  <c r="K30" i="102"/>
  <c r="K33" i="102" s="1"/>
  <c r="H33" i="102"/>
  <c r="H56" i="102"/>
  <c r="K56" i="102"/>
  <c r="K59" i="102" s="1"/>
  <c r="H59" i="102"/>
  <c r="H82" i="102"/>
  <c r="K82" i="102"/>
  <c r="K85" i="102" s="1"/>
  <c r="H85" i="102"/>
  <c r="H30" i="101"/>
  <c r="K30" i="101"/>
  <c r="K33" i="101" s="1"/>
  <c r="H33" i="101"/>
  <c r="H56" i="101"/>
  <c r="K56" i="101"/>
  <c r="K59" i="101" s="1"/>
  <c r="H59" i="101"/>
  <c r="H82" i="101"/>
  <c r="K82" i="101"/>
  <c r="K85" i="101" s="1"/>
  <c r="H85" i="101"/>
  <c r="H30" i="100"/>
  <c r="K30" i="100"/>
  <c r="K33" i="100" s="1"/>
  <c r="H33" i="100"/>
  <c r="H56" i="100"/>
  <c r="K56" i="100"/>
  <c r="K59" i="100" s="1"/>
  <c r="H59" i="100"/>
  <c r="H82" i="100"/>
  <c r="K82" i="100"/>
  <c r="K85" i="100" s="1"/>
  <c r="H85" i="100"/>
  <c r="H30" i="99"/>
  <c r="K30" i="99"/>
  <c r="K33" i="99" s="1"/>
  <c r="H33" i="99"/>
  <c r="H56" i="99"/>
  <c r="K56" i="99"/>
  <c r="K59" i="99" s="1"/>
  <c r="H59" i="99"/>
  <c r="H82" i="99"/>
  <c r="K82" i="99"/>
  <c r="K85" i="99" s="1"/>
  <c r="H85" i="99"/>
  <c r="H30" i="98"/>
  <c r="K30" i="98"/>
  <c r="K33" i="98" s="1"/>
  <c r="H33" i="98"/>
  <c r="H56" i="98"/>
  <c r="K56" i="98"/>
  <c r="K59" i="98" s="1"/>
  <c r="H59" i="98"/>
  <c r="H82" i="98"/>
  <c r="K82" i="98"/>
  <c r="K85" i="98" s="1"/>
  <c r="H85" i="98"/>
  <c r="H30" i="97"/>
  <c r="K30" i="97"/>
  <c r="K33" i="97" s="1"/>
  <c r="H33" i="97"/>
  <c r="H56" i="97"/>
  <c r="K56" i="97"/>
  <c r="K59" i="97" s="1"/>
  <c r="H59" i="97"/>
  <c r="H82" i="97"/>
  <c r="K82" i="97"/>
  <c r="K85" i="97" s="1"/>
  <c r="H85" i="97"/>
  <c r="H30" i="96"/>
  <c r="K30" i="96"/>
  <c r="K33" i="96" s="1"/>
  <c r="H33" i="96"/>
  <c r="H56" i="96"/>
  <c r="K56" i="96"/>
  <c r="K59" i="96" s="1"/>
  <c r="H59" i="96"/>
  <c r="H82" i="96"/>
  <c r="K82" i="96"/>
  <c r="K85" i="96" s="1"/>
  <c r="H85" i="96"/>
  <c r="H30" i="95"/>
  <c r="K30" i="95"/>
  <c r="H33" i="95"/>
  <c r="K33" i="95"/>
  <c r="H56" i="95"/>
  <c r="K56" i="95"/>
  <c r="H59" i="95"/>
  <c r="K59" i="95"/>
  <c r="H82" i="95"/>
  <c r="K82" i="95"/>
  <c r="H85" i="95"/>
  <c r="K85" i="95"/>
  <c r="H30" i="94"/>
  <c r="K30" i="94"/>
  <c r="K33" i="94" s="1"/>
  <c r="H33" i="94"/>
  <c r="H56" i="94"/>
  <c r="K56" i="94"/>
  <c r="K59" i="94" s="1"/>
  <c r="H59" i="94"/>
  <c r="H82" i="94"/>
  <c r="K82" i="94"/>
  <c r="K85" i="94" s="1"/>
  <c r="H85" i="94"/>
  <c r="H30" i="93"/>
  <c r="K30" i="93"/>
  <c r="K33" i="93" s="1"/>
  <c r="H33" i="93"/>
  <c r="H56" i="93"/>
  <c r="K56" i="93"/>
  <c r="K59" i="93" s="1"/>
  <c r="H59" i="93"/>
  <c r="H82" i="93"/>
  <c r="K82" i="93"/>
  <c r="K85" i="93" s="1"/>
  <c r="H85" i="93"/>
  <c r="H30" i="92"/>
  <c r="K30" i="92"/>
  <c r="K33" i="92" s="1"/>
  <c r="H33" i="92"/>
  <c r="H56" i="92"/>
  <c r="K56" i="92"/>
  <c r="K59" i="92" s="1"/>
  <c r="H59" i="92"/>
  <c r="H82" i="92"/>
  <c r="K82" i="92"/>
  <c r="K85" i="92" s="1"/>
  <c r="H85" i="92"/>
  <c r="H30" i="91"/>
  <c r="H33" i="91" s="1"/>
  <c r="K30" i="91"/>
  <c r="K33" i="91" s="1"/>
  <c r="H56" i="91"/>
  <c r="H59" i="91" s="1"/>
  <c r="K56" i="91"/>
  <c r="K59" i="91" s="1"/>
  <c r="H82" i="91"/>
  <c r="H85" i="91" s="1"/>
  <c r="K82" i="91"/>
  <c r="K85" i="91" s="1"/>
  <c r="H30" i="90"/>
  <c r="K30" i="90"/>
  <c r="K33" i="90" s="1"/>
  <c r="H33" i="90"/>
  <c r="H56" i="90"/>
  <c r="K56" i="90"/>
  <c r="K59" i="90" s="1"/>
  <c r="H59" i="90"/>
  <c r="H82" i="90"/>
  <c r="K82" i="90"/>
  <c r="K85" i="90" s="1"/>
  <c r="H85" i="90"/>
  <c r="H30" i="89"/>
  <c r="K30" i="89"/>
  <c r="H33" i="89"/>
  <c r="K33" i="89"/>
  <c r="H56" i="89"/>
  <c r="K56" i="89"/>
  <c r="H59" i="89"/>
  <c r="K59" i="89"/>
  <c r="H82" i="89"/>
  <c r="K82" i="89"/>
  <c r="H85" i="89"/>
  <c r="K85" i="89"/>
  <c r="H30" i="88"/>
  <c r="K30" i="88"/>
  <c r="H33" i="88"/>
  <c r="K33" i="88"/>
  <c r="H56" i="88"/>
  <c r="K56" i="88"/>
  <c r="H59" i="88"/>
  <c r="K59" i="88"/>
  <c r="H82" i="88"/>
  <c r="K82" i="88"/>
  <c r="H85" i="88"/>
  <c r="K85" i="88"/>
  <c r="H30" i="87"/>
  <c r="K30" i="87"/>
  <c r="K33" i="87" s="1"/>
  <c r="H33" i="87"/>
  <c r="H56" i="87"/>
  <c r="K56" i="87"/>
  <c r="K59" i="87" s="1"/>
  <c r="H59" i="87"/>
  <c r="H82" i="87"/>
  <c r="K82" i="87"/>
  <c r="K85" i="87" s="1"/>
  <c r="H85" i="87"/>
  <c r="H30" i="86"/>
  <c r="K30" i="86"/>
  <c r="K33" i="86" s="1"/>
  <c r="H33" i="86"/>
  <c r="H56" i="86"/>
  <c r="K56" i="86"/>
  <c r="K59" i="86" s="1"/>
  <c r="H59" i="86"/>
  <c r="H82" i="86"/>
  <c r="K82" i="86"/>
  <c r="K85" i="86" s="1"/>
  <c r="H85" i="86"/>
  <c r="H30" i="85"/>
  <c r="K30" i="85"/>
  <c r="K33" i="85" s="1"/>
  <c r="H33" i="85"/>
  <c r="H56" i="85"/>
  <c r="K56" i="85"/>
  <c r="K59" i="85" s="1"/>
  <c r="H59" i="85"/>
  <c r="H82" i="85"/>
  <c r="K82" i="85"/>
  <c r="K85" i="85" s="1"/>
  <c r="H85" i="85"/>
  <c r="H30" i="84"/>
  <c r="K30" i="84"/>
  <c r="K33" i="84" s="1"/>
  <c r="H33" i="84"/>
  <c r="H56" i="84"/>
  <c r="K56" i="84"/>
  <c r="K59" i="84" s="1"/>
  <c r="H59" i="84"/>
  <c r="H82" i="84"/>
  <c r="K82" i="84"/>
  <c r="K85" i="84" s="1"/>
  <c r="H85" i="84"/>
  <c r="H30" i="83"/>
  <c r="K30" i="83"/>
  <c r="K33" i="83" s="1"/>
  <c r="H33" i="83"/>
  <c r="H56" i="83"/>
  <c r="K56" i="83"/>
  <c r="K59" i="83" s="1"/>
  <c r="H59" i="83"/>
  <c r="H82" i="83"/>
  <c r="K82" i="83"/>
  <c r="K85" i="83" s="1"/>
  <c r="H85" i="83"/>
  <c r="H30" i="82"/>
  <c r="K30" i="82"/>
  <c r="K33" i="82" s="1"/>
  <c r="H33" i="82"/>
  <c r="H56" i="82"/>
  <c r="K56" i="82"/>
  <c r="K59" i="82" s="1"/>
  <c r="H59" i="82"/>
  <c r="H82" i="82"/>
  <c r="K82" i="82"/>
  <c r="K85" i="82" s="1"/>
  <c r="H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K30" i="79"/>
  <c r="K33" i="79" s="1"/>
  <c r="H33" i="79"/>
  <c r="H56" i="79"/>
  <c r="K56" i="79"/>
  <c r="K59" i="79" s="1"/>
  <c r="H59" i="79"/>
  <c r="H82" i="79"/>
  <c r="K82" i="79"/>
  <c r="K85" i="79" s="1"/>
  <c r="H85" i="79"/>
  <c r="H30" i="78"/>
  <c r="K30" i="78"/>
  <c r="H33" i="78"/>
  <c r="K33" i="78"/>
  <c r="H56" i="78"/>
  <c r="K56" i="78"/>
  <c r="H59" i="78"/>
  <c r="K59" i="78"/>
  <c r="H82" i="78"/>
  <c r="K82" i="78"/>
  <c r="H85" i="78"/>
  <c r="K85" i="78"/>
  <c r="H30" i="77"/>
  <c r="K30" i="77"/>
  <c r="K33" i="77" s="1"/>
  <c r="H33" i="77"/>
  <c r="H56" i="77"/>
  <c r="K56" i="77"/>
  <c r="K59" i="77" s="1"/>
  <c r="H59" i="77"/>
  <c r="H82" i="77"/>
  <c r="K82" i="77"/>
  <c r="K85" i="77" s="1"/>
  <c r="H85" i="77"/>
  <c r="H30" i="76"/>
  <c r="K30" i="76"/>
  <c r="K33" i="76" s="1"/>
  <c r="H33" i="76"/>
  <c r="H56" i="76"/>
  <c r="K56" i="76"/>
  <c r="K59" i="76" s="1"/>
  <c r="H59" i="76"/>
  <c r="H82" i="76"/>
  <c r="K82" i="76"/>
  <c r="K85" i="76" s="1"/>
  <c r="H85" i="76"/>
  <c r="H30" i="75"/>
  <c r="K30" i="75"/>
  <c r="K33" i="75" s="1"/>
  <c r="H33" i="75"/>
  <c r="H56" i="75"/>
  <c r="K56" i="75"/>
  <c r="K59" i="75" s="1"/>
  <c r="H59" i="75"/>
  <c r="H82" i="75"/>
  <c r="K82" i="75"/>
  <c r="K85" i="75" s="1"/>
  <c r="H85" i="75"/>
  <c r="H30" i="74"/>
  <c r="K30" i="74"/>
  <c r="K33" i="74" s="1"/>
  <c r="H33" i="74"/>
  <c r="H56" i="74"/>
  <c r="K56" i="74"/>
  <c r="K59" i="74" s="1"/>
  <c r="H59" i="74"/>
  <c r="H82" i="74"/>
  <c r="K82" i="74"/>
  <c r="K85" i="74" s="1"/>
  <c r="H85" i="74"/>
  <c r="H30" i="73"/>
  <c r="K30" i="73"/>
  <c r="K33" i="73" s="1"/>
  <c r="H33" i="73"/>
  <c r="H56" i="73"/>
  <c r="K56" i="73"/>
  <c r="K59" i="73" s="1"/>
  <c r="H59" i="73"/>
  <c r="H82" i="73"/>
  <c r="K82" i="73"/>
  <c r="K85" i="73" s="1"/>
  <c r="H85" i="73"/>
  <c r="H30" i="72"/>
  <c r="K30" i="72"/>
  <c r="K33" i="72" s="1"/>
  <c r="H33" i="72"/>
  <c r="H56" i="72"/>
  <c r="K56" i="72"/>
  <c r="K59" i="72" s="1"/>
  <c r="H59" i="72"/>
  <c r="H82" i="72"/>
  <c r="K82" i="72"/>
  <c r="K85" i="72" s="1"/>
  <c r="H85" i="72"/>
  <c r="H30" i="71"/>
  <c r="K30" i="71"/>
  <c r="K33" i="71" s="1"/>
  <c r="H33" i="71"/>
  <c r="H56" i="71"/>
  <c r="K56" i="71"/>
  <c r="K59" i="71" s="1"/>
  <c r="H59" i="71"/>
  <c r="H82" i="71"/>
  <c r="K82" i="71"/>
  <c r="K85" i="71" s="1"/>
  <c r="H85" i="71"/>
  <c r="H30" i="70"/>
  <c r="H33" i="70" s="1"/>
  <c r="K30" i="70"/>
  <c r="K33" i="70" s="1"/>
  <c r="H56" i="70"/>
  <c r="H59" i="70" s="1"/>
  <c r="K56" i="70"/>
  <c r="K59" i="70" s="1"/>
  <c r="H82" i="70"/>
  <c r="H85" i="70" s="1"/>
  <c r="K82" i="70"/>
  <c r="K85" i="70" s="1"/>
  <c r="H30" i="69"/>
  <c r="K30" i="69"/>
  <c r="K33" i="69" s="1"/>
  <c r="H33" i="69"/>
  <c r="H56" i="69"/>
  <c r="K56" i="69"/>
  <c r="K59" i="69" s="1"/>
  <c r="H59" i="69"/>
  <c r="H82" i="69"/>
  <c r="K82" i="69"/>
  <c r="K85" i="69" s="1"/>
  <c r="H85" i="69"/>
  <c r="H30" i="68"/>
  <c r="H33" i="68" s="1"/>
  <c r="K30" i="68"/>
  <c r="K33" i="68" s="1"/>
  <c r="H56" i="68"/>
  <c r="H59" i="68" s="1"/>
  <c r="K56" i="68"/>
  <c r="K59" i="68" s="1"/>
  <c r="H82" i="68"/>
  <c r="H85" i="68" s="1"/>
  <c r="K82" i="68"/>
  <c r="K85" i="68" s="1"/>
  <c r="H30" i="67"/>
  <c r="K30" i="67"/>
  <c r="K33" i="67" s="1"/>
  <c r="H33" i="67"/>
  <c r="H56" i="67"/>
  <c r="K56" i="67"/>
  <c r="K59" i="67" s="1"/>
  <c r="H59" i="67"/>
  <c r="H82" i="67"/>
  <c r="K82" i="67"/>
  <c r="K85" i="67" s="1"/>
  <c r="H85" i="67"/>
  <c r="H30" i="66"/>
  <c r="K30" i="66"/>
  <c r="K33" i="66" s="1"/>
  <c r="H33" i="66"/>
  <c r="H56" i="66"/>
  <c r="K56" i="66"/>
  <c r="K59" i="66" s="1"/>
  <c r="H59" i="66"/>
  <c r="H82" i="66"/>
  <c r="K82" i="66"/>
  <c r="K85" i="66" s="1"/>
  <c r="H85" i="66"/>
  <c r="H30" i="65"/>
  <c r="K30" i="65"/>
  <c r="H33" i="65"/>
  <c r="K33" i="65"/>
  <c r="H56" i="65"/>
  <c r="K56" i="65"/>
  <c r="H59" i="65"/>
  <c r="K59" i="65"/>
  <c r="H82" i="65"/>
  <c r="K82" i="65"/>
  <c r="H85" i="65"/>
  <c r="K85" i="65"/>
  <c r="H30" i="64"/>
  <c r="K30" i="64"/>
  <c r="K33" i="64" s="1"/>
  <c r="H33" i="64"/>
  <c r="H56" i="64"/>
  <c r="K56" i="64"/>
  <c r="K59" i="64" s="1"/>
  <c r="H59" i="64"/>
  <c r="H82" i="64"/>
  <c r="K82" i="64"/>
  <c r="K85" i="64" s="1"/>
  <c r="H85" i="64"/>
  <c r="H30" i="63"/>
  <c r="K30" i="63"/>
  <c r="K33" i="63" s="1"/>
  <c r="H33" i="63"/>
  <c r="H56" i="63"/>
  <c r="K56" i="63"/>
  <c r="K59" i="63" s="1"/>
  <c r="H59" i="63"/>
  <c r="H82" i="63"/>
  <c r="K82" i="63"/>
  <c r="K85" i="63" s="1"/>
  <c r="H85" i="63"/>
  <c r="H30" i="62"/>
  <c r="K30" i="62"/>
  <c r="H33" i="62"/>
  <c r="K33" i="62"/>
  <c r="H56" i="62"/>
  <c r="K56" i="62"/>
  <c r="H59" i="62"/>
  <c r="K59" i="62"/>
  <c r="H82" i="62"/>
  <c r="K82" i="62"/>
  <c r="H85" i="62"/>
  <c r="K85" i="62"/>
  <c r="H30" i="61"/>
  <c r="H33" i="61" s="1"/>
  <c r="K30" i="61"/>
  <c r="K33" i="61" s="1"/>
  <c r="H56" i="61"/>
  <c r="H59" i="61" s="1"/>
  <c r="K56" i="61"/>
  <c r="K59" i="61" s="1"/>
  <c r="H82" i="61"/>
  <c r="H85" i="61" s="1"/>
  <c r="K82" i="61"/>
  <c r="K85" i="61" s="1"/>
  <c r="H30" i="60"/>
  <c r="K30" i="60"/>
  <c r="K33" i="60" s="1"/>
  <c r="H33" i="60"/>
  <c r="H56" i="60"/>
  <c r="K56" i="60"/>
  <c r="K59" i="60" s="1"/>
  <c r="H59" i="60"/>
  <c r="H82" i="60"/>
  <c r="K82" i="60"/>
  <c r="K85" i="60" s="1"/>
  <c r="H85" i="60"/>
  <c r="H30" i="59"/>
  <c r="K30" i="59"/>
  <c r="K33" i="59" s="1"/>
  <c r="H33" i="59"/>
  <c r="H56" i="59"/>
  <c r="K56" i="59"/>
  <c r="K59" i="59" s="1"/>
  <c r="H59" i="59"/>
  <c r="H82" i="59"/>
  <c r="K82" i="59"/>
  <c r="K85" i="59" s="1"/>
  <c r="H85" i="59"/>
  <c r="H30" i="58"/>
  <c r="K30" i="58"/>
  <c r="K33" i="58" s="1"/>
  <c r="H33" i="58"/>
  <c r="H56" i="58"/>
  <c r="K56" i="58"/>
  <c r="K59" i="58" s="1"/>
  <c r="H59" i="58"/>
  <c r="H82" i="58"/>
  <c r="K82" i="58"/>
  <c r="K85" i="58" s="1"/>
  <c r="H85" i="58"/>
  <c r="H30" i="57"/>
  <c r="K30" i="57"/>
  <c r="K33" i="57" s="1"/>
  <c r="H33" i="57"/>
  <c r="H56" i="57"/>
  <c r="K56" i="57"/>
  <c r="K59" i="57" s="1"/>
  <c r="H59" i="57"/>
  <c r="H82" i="57"/>
  <c r="K82" i="57"/>
  <c r="K85" i="57" s="1"/>
  <c r="H85" i="57"/>
  <c r="H30" i="56"/>
  <c r="K30" i="56"/>
  <c r="K33" i="56" s="1"/>
  <c r="H33" i="56"/>
  <c r="H56" i="56"/>
  <c r="K56" i="56"/>
  <c r="K59" i="56" s="1"/>
  <c r="H59" i="56"/>
  <c r="H82" i="56"/>
  <c r="K82" i="56"/>
  <c r="K85" i="56" s="1"/>
  <c r="H85" i="56"/>
  <c r="H30" i="55"/>
  <c r="H33" i="55" s="1"/>
  <c r="K30" i="55"/>
  <c r="K33" i="55" s="1"/>
  <c r="H56" i="55"/>
  <c r="H59" i="55" s="1"/>
  <c r="K56" i="55"/>
  <c r="K59" i="55" s="1"/>
  <c r="H82" i="55"/>
  <c r="H85" i="55" s="1"/>
  <c r="K82" i="55"/>
  <c r="K85" i="55" s="1"/>
  <c r="H30" i="54"/>
  <c r="K30" i="54"/>
  <c r="K33" i="54" s="1"/>
  <c r="H33" i="54"/>
  <c r="H56" i="54"/>
  <c r="K56" i="54"/>
  <c r="K59" i="54" s="1"/>
  <c r="H59" i="54"/>
  <c r="H82" i="54"/>
  <c r="K82" i="54"/>
  <c r="K85" i="54" s="1"/>
  <c r="H85" i="54"/>
  <c r="H30" i="53"/>
  <c r="K30" i="53"/>
  <c r="K33" i="53" s="1"/>
  <c r="H33" i="53"/>
  <c r="H56" i="53"/>
  <c r="K56" i="53"/>
  <c r="K59" i="53" s="1"/>
  <c r="H59" i="53"/>
  <c r="H82" i="53"/>
  <c r="K82" i="53"/>
  <c r="K85" i="53" s="1"/>
  <c r="H85" i="53"/>
  <c r="H30" i="52"/>
  <c r="K30" i="52"/>
  <c r="K33" i="52" s="1"/>
  <c r="H33" i="52"/>
  <c r="H56" i="52"/>
  <c r="K56" i="52"/>
  <c r="K59" i="52" s="1"/>
  <c r="H59" i="52"/>
  <c r="H82" i="52"/>
  <c r="K82" i="52"/>
  <c r="K85" i="52" s="1"/>
  <c r="H85" i="52"/>
  <c r="H30" i="51"/>
  <c r="K30" i="51"/>
  <c r="H33" i="51"/>
  <c r="K33" i="51"/>
  <c r="H56" i="51"/>
  <c r="K56" i="51"/>
  <c r="H59" i="51"/>
  <c r="K59" i="51"/>
  <c r="H82" i="51"/>
  <c r="K82" i="51"/>
  <c r="H85" i="51"/>
  <c r="K85" i="51"/>
  <c r="H30" i="50"/>
  <c r="H33" i="50" s="1"/>
  <c r="K30" i="50"/>
  <c r="K33" i="50" s="1"/>
  <c r="H56" i="50"/>
  <c r="H59" i="50" s="1"/>
  <c r="K56" i="50"/>
  <c r="K59" i="50" s="1"/>
  <c r="H82" i="50"/>
  <c r="H85" i="50" s="1"/>
  <c r="K82" i="50"/>
  <c r="K85" i="50" s="1"/>
  <c r="H30" i="49"/>
  <c r="K30" i="49"/>
  <c r="K33" i="49" s="1"/>
  <c r="H33" i="49"/>
  <c r="H56" i="49"/>
  <c r="K56" i="49"/>
  <c r="K59" i="49" s="1"/>
  <c r="H59" i="49"/>
  <c r="H82" i="49"/>
  <c r="K82" i="49"/>
  <c r="K85" i="49" s="1"/>
  <c r="H85" i="49"/>
  <c r="H30" i="48"/>
  <c r="K30" i="48"/>
  <c r="K33" i="48" s="1"/>
  <c r="H33" i="48"/>
  <c r="H56" i="48"/>
  <c r="K56" i="48"/>
  <c r="K59" i="48" s="1"/>
  <c r="H59" i="48"/>
  <c r="H82" i="48"/>
  <c r="K82" i="48"/>
  <c r="K85" i="48" s="1"/>
  <c r="H85" i="48"/>
  <c r="H30" i="47"/>
  <c r="K30" i="47"/>
  <c r="K33" i="47" s="1"/>
  <c r="H33" i="47"/>
  <c r="H56" i="47"/>
  <c r="K56" i="47"/>
  <c r="K59" i="47" s="1"/>
  <c r="H59" i="47"/>
  <c r="H82" i="47"/>
  <c r="K82" i="47"/>
  <c r="K85" i="47" s="1"/>
  <c r="H85" i="47"/>
  <c r="H30" i="46"/>
  <c r="K30" i="46"/>
  <c r="K33" i="46" s="1"/>
  <c r="H33" i="46"/>
  <c r="H56" i="46"/>
  <c r="K56" i="46"/>
  <c r="K59" i="46" s="1"/>
  <c r="H59" i="46"/>
  <c r="H82" i="46"/>
  <c r="K82" i="46"/>
  <c r="K85" i="46" s="1"/>
  <c r="H85" i="46"/>
  <c r="H30" i="45"/>
  <c r="K30" i="45"/>
  <c r="K33" i="45" s="1"/>
  <c r="H33" i="45"/>
  <c r="H56" i="45"/>
  <c r="K56" i="45"/>
  <c r="K59" i="45" s="1"/>
  <c r="H59" i="45"/>
  <c r="H82" i="45"/>
  <c r="K82" i="45"/>
  <c r="K85" i="45" s="1"/>
  <c r="H85" i="45"/>
  <c r="H30" i="44"/>
  <c r="H33" i="44" s="1"/>
  <c r="K30" i="44"/>
  <c r="K33" i="44" s="1"/>
  <c r="H56" i="44"/>
  <c r="H59" i="44" s="1"/>
  <c r="K56" i="44"/>
  <c r="K59" i="44" s="1"/>
  <c r="H82" i="44"/>
  <c r="H85" i="44" s="1"/>
  <c r="K82" i="44"/>
  <c r="K85" i="44" s="1"/>
  <c r="H30" i="43"/>
  <c r="K30" i="43"/>
  <c r="K33" i="43" s="1"/>
  <c r="H33" i="43"/>
  <c r="H56" i="43"/>
  <c r="K56" i="43"/>
  <c r="K59" i="43" s="1"/>
  <c r="H59" i="43"/>
  <c r="H82" i="43"/>
  <c r="K82" i="43"/>
  <c r="K85" i="43" s="1"/>
  <c r="H85" i="43"/>
  <c r="H30" i="42"/>
  <c r="K30" i="42"/>
  <c r="K33" i="42" s="1"/>
  <c r="H33" i="42"/>
  <c r="H56" i="42"/>
  <c r="K56" i="42"/>
  <c r="K59" i="42" s="1"/>
  <c r="H59" i="42"/>
  <c r="H82" i="42"/>
  <c r="K82" i="42"/>
  <c r="K85" i="42" s="1"/>
  <c r="H85" i="42"/>
  <c r="H30" i="41"/>
  <c r="K30" i="41"/>
  <c r="H33" i="41"/>
  <c r="K33" i="41"/>
  <c r="H56" i="41"/>
  <c r="K56" i="41"/>
  <c r="H59" i="41"/>
  <c r="K59" i="41"/>
  <c r="H82" i="41"/>
  <c r="K82" i="41"/>
  <c r="H85" i="41"/>
  <c r="K85" i="41"/>
  <c r="H30" i="40"/>
  <c r="K30" i="40"/>
  <c r="K33" i="40" s="1"/>
  <c r="H33" i="40"/>
  <c r="H56" i="40"/>
  <c r="K56" i="40"/>
  <c r="K59" i="40" s="1"/>
  <c r="H59" i="40"/>
  <c r="H82" i="40"/>
  <c r="K82" i="40"/>
  <c r="K85" i="40" s="1"/>
  <c r="H85" i="40"/>
  <c r="H30" i="39"/>
  <c r="H33" i="39" s="1"/>
  <c r="K30" i="39"/>
  <c r="K33" i="39" s="1"/>
  <c r="H56" i="39"/>
  <c r="H59" i="39" s="1"/>
  <c r="K56" i="39"/>
  <c r="K59" i="39" s="1"/>
  <c r="H82" i="39"/>
  <c r="H85" i="39" s="1"/>
  <c r="K82" i="39"/>
  <c r="K85" i="39" s="1"/>
  <c r="H30" i="38"/>
  <c r="K30" i="38"/>
  <c r="K33" i="38" s="1"/>
  <c r="H33" i="38"/>
  <c r="H56" i="38"/>
  <c r="K56" i="38"/>
  <c r="K59" i="38" s="1"/>
  <c r="H59" i="38"/>
  <c r="H82" i="38"/>
  <c r="K82" i="38"/>
  <c r="K85" i="38" s="1"/>
  <c r="H85" i="38"/>
  <c r="H30" i="37"/>
  <c r="K30" i="37"/>
  <c r="K33" i="37" s="1"/>
  <c r="H33" i="37"/>
  <c r="H56" i="37"/>
  <c r="K56" i="37"/>
  <c r="K59" i="37" s="1"/>
  <c r="H59" i="37"/>
  <c r="H82" i="37"/>
  <c r="K82" i="37"/>
  <c r="K85" i="37" s="1"/>
  <c r="H85" i="37"/>
  <c r="H30" i="36"/>
  <c r="K30" i="36"/>
  <c r="K33" i="36" s="1"/>
  <c r="H33" i="36"/>
  <c r="H56" i="36"/>
  <c r="K56" i="36"/>
  <c r="K59" i="36" s="1"/>
  <c r="H59" i="36"/>
  <c r="H82" i="36"/>
  <c r="K82" i="36"/>
  <c r="K85" i="36" s="1"/>
  <c r="H85" i="36"/>
  <c r="H30" i="35"/>
  <c r="K30" i="35"/>
  <c r="K33" i="35" s="1"/>
  <c r="H33" i="35"/>
  <c r="H56" i="35"/>
  <c r="K56" i="35"/>
  <c r="K59" i="35" s="1"/>
  <c r="H59" i="35"/>
  <c r="H82" i="35"/>
  <c r="K82" i="35"/>
  <c r="K85" i="35" s="1"/>
  <c r="H85" i="35"/>
  <c r="H30" i="34"/>
  <c r="H33" i="34" s="1"/>
  <c r="K30" i="34"/>
  <c r="K33" i="34" s="1"/>
  <c r="H56" i="34"/>
  <c r="H59" i="34" s="1"/>
  <c r="K56" i="34"/>
  <c r="K59" i="34" s="1"/>
  <c r="H82" i="34"/>
  <c r="H85" i="34" s="1"/>
  <c r="K82" i="34"/>
  <c r="K85" i="34" s="1"/>
  <c r="H30" i="33"/>
  <c r="K30" i="33"/>
  <c r="H33" i="33"/>
  <c r="K33" i="33"/>
  <c r="H56" i="33"/>
  <c r="K56" i="33"/>
  <c r="H59" i="33"/>
  <c r="K59" i="33"/>
  <c r="H82" i="33"/>
  <c r="K82" i="33"/>
  <c r="H85" i="33"/>
  <c r="K85" i="33"/>
  <c r="H30" i="32"/>
  <c r="K30" i="32"/>
  <c r="K33" i="32" s="1"/>
  <c r="H33" i="32"/>
  <c r="H56" i="32"/>
  <c r="K56" i="32"/>
  <c r="K59" i="32" s="1"/>
  <c r="H59" i="32"/>
  <c r="H82" i="32"/>
  <c r="K82" i="32"/>
  <c r="K85" i="32" s="1"/>
  <c r="H85" i="32"/>
  <c r="H30" i="31"/>
  <c r="K30" i="31"/>
  <c r="K33" i="31" s="1"/>
  <c r="H33" i="31"/>
  <c r="H56" i="31"/>
  <c r="K56" i="31"/>
  <c r="K59" i="31" s="1"/>
  <c r="H59" i="31"/>
  <c r="H82" i="31"/>
  <c r="K82" i="31"/>
  <c r="K85" i="31" s="1"/>
  <c r="H85" i="31"/>
  <c r="H30" i="30"/>
  <c r="K30" i="30"/>
  <c r="K33" i="30" s="1"/>
  <c r="H33" i="30"/>
  <c r="H56" i="30"/>
  <c r="K56" i="30"/>
  <c r="K59" i="30" s="1"/>
  <c r="H59" i="30"/>
  <c r="H82" i="30"/>
  <c r="K82" i="30"/>
  <c r="K85" i="30" s="1"/>
  <c r="H85" i="30"/>
  <c r="H30" i="29"/>
  <c r="K30" i="29"/>
  <c r="K33" i="29" s="1"/>
  <c r="H33" i="29"/>
  <c r="H56" i="29"/>
  <c r="K56" i="29"/>
  <c r="K59" i="29" s="1"/>
  <c r="H59" i="29"/>
  <c r="H82" i="29"/>
  <c r="K82" i="29"/>
  <c r="K85" i="29" s="1"/>
  <c r="H85" i="29"/>
  <c r="H30" i="28"/>
  <c r="K30" i="28"/>
  <c r="K33" i="28" s="1"/>
  <c r="H33" i="28"/>
  <c r="H56" i="28"/>
  <c r="K56" i="28"/>
  <c r="K59" i="28" s="1"/>
  <c r="H59" i="28"/>
  <c r="H82" i="28"/>
  <c r="K82" i="28"/>
  <c r="K85" i="28" s="1"/>
  <c r="H85" i="28"/>
  <c r="H30" i="27"/>
  <c r="K30" i="27"/>
  <c r="H33" i="27"/>
  <c r="K33" i="27"/>
  <c r="H56" i="27"/>
  <c r="K56" i="27"/>
  <c r="H59" i="27"/>
  <c r="K59" i="27"/>
  <c r="H82" i="27"/>
  <c r="K82" i="27"/>
  <c r="H85" i="27"/>
  <c r="K85" i="27"/>
  <c r="H30" i="26"/>
  <c r="K30" i="26"/>
  <c r="K33" i="26" s="1"/>
  <c r="H33" i="26"/>
  <c r="H56" i="26"/>
  <c r="K56" i="26"/>
  <c r="K59" i="26" s="1"/>
  <c r="H59" i="26"/>
  <c r="H82" i="26"/>
  <c r="K82" i="26"/>
  <c r="K85" i="26" s="1"/>
  <c r="H85" i="26"/>
  <c r="H30" i="25"/>
  <c r="K30" i="25"/>
  <c r="K33" i="25" s="1"/>
  <c r="H33" i="25"/>
  <c r="H56" i="25"/>
  <c r="K56" i="25"/>
  <c r="K59" i="25" s="1"/>
  <c r="H59" i="25"/>
  <c r="H82" i="25"/>
  <c r="K82" i="25"/>
  <c r="K85" i="25" s="1"/>
  <c r="H85" i="25"/>
  <c r="H30" i="24"/>
  <c r="K30" i="24"/>
  <c r="K33" i="24" s="1"/>
  <c r="H33" i="24"/>
  <c r="H56" i="24"/>
  <c r="K56" i="24"/>
  <c r="K59" i="24" s="1"/>
  <c r="H59" i="24"/>
  <c r="H82" i="24"/>
  <c r="K82" i="24"/>
  <c r="K85" i="24" s="1"/>
  <c r="H85" i="24"/>
  <c r="H30" i="23"/>
  <c r="K30" i="23"/>
  <c r="K33" i="23" s="1"/>
  <c r="H33" i="23"/>
  <c r="H56" i="23"/>
  <c r="K56" i="23"/>
  <c r="K59" i="23" s="1"/>
  <c r="H59" i="23"/>
  <c r="H82" i="23"/>
  <c r="K82" i="23"/>
  <c r="K85" i="23" s="1"/>
  <c r="H85" i="23"/>
  <c r="H30" i="22"/>
  <c r="K30" i="22"/>
  <c r="K33" i="22" s="1"/>
  <c r="H33" i="22"/>
  <c r="H56" i="22"/>
  <c r="K56" i="22"/>
  <c r="K59" i="22" s="1"/>
  <c r="H59" i="22"/>
  <c r="H82" i="22"/>
  <c r="K82" i="22"/>
  <c r="K85" i="22" s="1"/>
  <c r="H85" i="22"/>
  <c r="H30" i="21"/>
  <c r="K30" i="21"/>
  <c r="K33" i="21" s="1"/>
  <c r="H33" i="21"/>
  <c r="H56" i="21"/>
  <c r="K56" i="21"/>
  <c r="K59" i="21" s="1"/>
  <c r="H59" i="21"/>
  <c r="H82" i="21"/>
  <c r="K82" i="21"/>
  <c r="K85" i="21" s="1"/>
  <c r="H85" i="21"/>
  <c r="H30" i="20"/>
  <c r="K30" i="20"/>
  <c r="K33" i="20" s="1"/>
  <c r="H33" i="20"/>
  <c r="H56" i="20"/>
  <c r="K56" i="20"/>
  <c r="K59" i="20" s="1"/>
  <c r="H59" i="20"/>
  <c r="H82" i="20"/>
  <c r="K82" i="20"/>
  <c r="K85" i="20" s="1"/>
  <c r="H85" i="20"/>
  <c r="H30" i="19"/>
  <c r="K30" i="19"/>
  <c r="H33" i="19"/>
  <c r="K33" i="19"/>
  <c r="H56" i="19"/>
  <c r="K56" i="19"/>
  <c r="H59" i="19"/>
  <c r="K59" i="19"/>
  <c r="H82" i="19"/>
  <c r="K82" i="19"/>
  <c r="H85" i="19"/>
  <c r="K85" i="19"/>
  <c r="H30" i="18"/>
  <c r="K30" i="18"/>
  <c r="K33" i="18" s="1"/>
  <c r="H33" i="18"/>
  <c r="H56" i="18"/>
  <c r="K56" i="18"/>
  <c r="K59" i="18" s="1"/>
  <c r="H59" i="18"/>
  <c r="H82" i="18"/>
  <c r="K82" i="18"/>
  <c r="K85" i="18" s="1"/>
  <c r="H85" i="18"/>
  <c r="H30" i="17"/>
  <c r="K30" i="17"/>
  <c r="H33" i="17"/>
  <c r="K33" i="17"/>
  <c r="H56" i="17"/>
  <c r="K56" i="17"/>
  <c r="H59" i="17"/>
  <c r="K59" i="17"/>
  <c r="H82" i="17"/>
  <c r="K82" i="17"/>
  <c r="H85" i="17"/>
  <c r="K85" i="17"/>
  <c r="H30" i="16"/>
  <c r="K30" i="16"/>
  <c r="K33" i="16" s="1"/>
  <c r="H33" i="16"/>
  <c r="H56" i="16"/>
  <c r="K56" i="16"/>
  <c r="K59" i="16" s="1"/>
  <c r="H59" i="16"/>
  <c r="H82" i="16"/>
  <c r="K82" i="16"/>
  <c r="K85" i="16" s="1"/>
  <c r="H85" i="16"/>
  <c r="H30" i="15"/>
  <c r="K30" i="15"/>
  <c r="K33" i="15" s="1"/>
  <c r="H33" i="15"/>
  <c r="H56" i="15"/>
  <c r="K56" i="15"/>
  <c r="K59" i="15" s="1"/>
  <c r="H59" i="15"/>
  <c r="H82" i="15"/>
  <c r="K82" i="15"/>
  <c r="K85" i="15" s="1"/>
  <c r="H85" i="15"/>
  <c r="H30" i="14"/>
  <c r="K30" i="14"/>
  <c r="H33" i="14"/>
  <c r="K33" i="14"/>
  <c r="H56" i="14"/>
  <c r="K56" i="14"/>
  <c r="H59" i="14"/>
  <c r="K59" i="14"/>
  <c r="H82" i="14"/>
  <c r="K82" i="14"/>
  <c r="H85" i="14"/>
  <c r="K85" i="14"/>
  <c r="H30" i="13"/>
  <c r="K30" i="13"/>
  <c r="H33" i="13"/>
  <c r="K33" i="13"/>
  <c r="H56" i="13"/>
  <c r="K56" i="13"/>
  <c r="H59" i="13"/>
  <c r="K59" i="13"/>
  <c r="H82" i="13"/>
  <c r="K82" i="13"/>
  <c r="H85" i="13"/>
  <c r="K85" i="13"/>
  <c r="H30" i="12"/>
  <c r="H33" i="12" s="1"/>
  <c r="K30" i="12"/>
  <c r="K33" i="12"/>
  <c r="H56" i="12"/>
  <c r="H59" i="12" s="1"/>
  <c r="K56" i="12"/>
  <c r="K59" i="12"/>
  <c r="H82" i="12"/>
  <c r="H85" i="12" s="1"/>
  <c r="K82" i="12"/>
  <c r="K85" i="12"/>
  <c r="H30" i="11"/>
  <c r="K30" i="11"/>
  <c r="K33" i="11" s="1"/>
  <c r="H33" i="11"/>
  <c r="H56" i="11"/>
  <c r="K56" i="11"/>
  <c r="K59" i="11" s="1"/>
  <c r="H59" i="11"/>
  <c r="H82" i="11"/>
  <c r="K82" i="11"/>
  <c r="K85" i="11" s="1"/>
  <c r="H85" i="11"/>
  <c r="H30" i="10"/>
  <c r="K30" i="10"/>
  <c r="K33" i="10" s="1"/>
  <c r="H33" i="10"/>
  <c r="H56" i="10"/>
  <c r="K56" i="10"/>
  <c r="K59" i="10" s="1"/>
  <c r="H59" i="10"/>
  <c r="H82" i="10"/>
  <c r="K82" i="10"/>
  <c r="K85" i="10" s="1"/>
  <c r="H85" i="10"/>
  <c r="H30" i="9"/>
  <c r="K30" i="9"/>
  <c r="H33" i="9"/>
  <c r="K33" i="9"/>
  <c r="H56" i="9"/>
  <c r="K56" i="9"/>
  <c r="H59" i="9"/>
  <c r="K59" i="9"/>
  <c r="H82" i="9"/>
  <c r="K82" i="9"/>
  <c r="H85" i="9"/>
  <c r="K85" i="9"/>
  <c r="H30" i="8"/>
  <c r="K30" i="8"/>
  <c r="K33" i="8" s="1"/>
  <c r="H33" i="8"/>
  <c r="H56" i="8"/>
  <c r="K56" i="8"/>
  <c r="K59" i="8" s="1"/>
  <c r="H59" i="8"/>
  <c r="H82" i="8"/>
  <c r="K82" i="8"/>
  <c r="K85" i="8" s="1"/>
  <c r="H85" i="8"/>
  <c r="H30" i="7"/>
  <c r="K30" i="7"/>
  <c r="K33" i="7" s="1"/>
  <c r="H33" i="7"/>
  <c r="H56" i="7"/>
  <c r="K56" i="7"/>
  <c r="K59" i="7" s="1"/>
  <c r="H59" i="7"/>
  <c r="H82" i="7"/>
  <c r="K82" i="7"/>
  <c r="K85" i="7" s="1"/>
  <c r="H85" i="7"/>
</calcChain>
</file>

<file path=xl/sharedStrings.xml><?xml version="1.0" encoding="utf-8"?>
<sst xmlns="http://schemas.openxmlformats.org/spreadsheetml/2006/main" count="19274" uniqueCount="469">
  <si>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</si>
  <si>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</si>
  <si>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</si>
  <si>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</si>
  <si>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</si>
  <si>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</si>
  <si>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</si>
  <si>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</si>
  <si>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</si>
  <si>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</si>
  <si>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</si>
  <si>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</si>
  <si>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</si>
  <si>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</si>
  <si>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</si>
  <si>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</si>
  <si>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</si>
  <si>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</si>
  <si>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</si>
  <si>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</si>
  <si>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</si>
  <si>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</si>
  <si>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</si>
  <si>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</si>
  <si>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</si>
  <si>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</si>
  <si>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</si>
  <si>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</si>
  <si>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</si>
  <si>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</si>
  <si>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</si>
  <si>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</si>
  <si>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</si>
  <si>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</si>
  <si>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</si>
  <si>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</si>
  <si>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</si>
  <si>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</si>
  <si>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</si>
  <si>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</si>
  <si>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</si>
  <si>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</si>
  <si>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</si>
  <si>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</si>
  <si>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</si>
  <si>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</si>
  <si>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</si>
  <si>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</si>
  <si>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</si>
  <si>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</si>
  <si>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</si>
  <si>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</si>
  <si>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</si>
  <si>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</si>
  <si>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</si>
  <si>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</si>
  <si>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</si>
  <si>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</si>
  <si>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</si>
  <si>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</si>
  <si>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</si>
  <si>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</si>
  <si>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</si>
  <si>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</si>
  <si>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</si>
  <si>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</si>
  <si>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</si>
  <si>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</si>
  <si>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</si>
  <si>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</si>
  <si>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</si>
  <si>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</si>
  <si>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</si>
  <si>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</si>
  <si>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</si>
  <si>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</si>
  <si>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</si>
  <si>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</si>
  <si>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</si>
  <si>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</si>
  <si>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</si>
  <si>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</si>
  <si>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</si>
  <si>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</si>
  <si>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</si>
  <si>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</si>
  <si>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</si>
  <si>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</si>
  <si>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</si>
  <si>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</si>
  <si>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</si>
  <si>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</si>
  <si>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</si>
  <si>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</si>
  <si>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</si>
  <si>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</si>
  <si>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</si>
  <si>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</si>
  <si>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</si>
  <si>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</si>
  <si>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</si>
  <si>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</si>
  <si>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</si>
  <si>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</si>
  <si>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</si>
  <si>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2016.07.01 -- 2017.06.30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</si>
  <si>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</si>
  <si>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</si>
  <si>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</si>
  <si>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</si>
  <si>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</si>
  <si>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</si>
  <si>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</si>
  <si>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</si>
  <si>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</si>
  <si>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</si>
  <si>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</si>
  <si>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</si>
  <si>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</si>
  <si>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</si>
  <si>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</si>
  <si>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</si>
  <si>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</si>
  <si>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</si>
  <si>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</si>
  <si>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</si>
  <si>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</si>
  <si>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</si>
  <si>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</si>
  <si>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</si>
  <si>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</si>
  <si>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</si>
  <si>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</si>
  <si>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</si>
  <si>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</si>
  <si>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</si>
  <si>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</si>
  <si>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</si>
  <si>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</si>
  <si>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</si>
  <si>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</si>
  <si>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</si>
  <si>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</si>
  <si>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</si>
  <si>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</si>
  <si>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</si>
  <si>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</si>
  <si>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</si>
  <si>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</si>
  <si>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</si>
  <si>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</si>
  <si>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</si>
  <si>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</si>
  <si>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</si>
  <si>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</si>
  <si>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</si>
  <si>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</si>
  <si>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</si>
  <si>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</si>
  <si>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</si>
  <si>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</si>
  <si>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</si>
  <si>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</si>
  <si>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</si>
  <si>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</si>
  <si>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</si>
  <si>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</si>
  <si>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</si>
  <si>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</si>
  <si>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</si>
  <si>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</si>
  <si>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</si>
  <si>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</si>
  <si>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</si>
  <si>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</si>
  <si>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</si>
  <si>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</si>
  <si>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</si>
  <si>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</si>
  <si>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</si>
  <si>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</si>
  <si>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</si>
  <si>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</si>
  <si>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</si>
  <si>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</si>
  <si>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</si>
  <si>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</si>
  <si>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</si>
  <si>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</si>
  <si>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</si>
  <si>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</si>
  <si>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</si>
  <si>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</si>
  <si>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</si>
  <si>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</si>
  <si>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</si>
  <si>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</si>
  <si>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</si>
  <si>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</si>
  <si>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</si>
  <si>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</si>
  <si>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</si>
  <si>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</si>
  <si>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</si>
  <si>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</si>
  <si>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</si>
  <si>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</si>
  <si>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</si>
  <si>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</si>
  <si>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</si>
  <si>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</si>
  <si>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</si>
  <si>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</si>
  <si>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</si>
  <si>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</si>
  <si>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</si>
  <si>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Husqvarna Försäkringsaktiebolag</t>
  </si>
  <si>
    <t>516406-0393</t>
  </si>
  <si>
    <t>Husqvarna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</si>
  <si>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</si>
  <si>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</si>
  <si>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</si>
  <si>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</si>
  <si>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</si>
  <si>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</si>
  <si>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</si>
  <si>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</si>
  <si>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</si>
  <si>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</si>
  <si>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</si>
  <si>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</si>
  <si>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</si>
  <si>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</si>
  <si>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</si>
  <si>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</si>
  <si>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</si>
  <si>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</si>
  <si>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</si>
  <si>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</si>
  <si>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</si>
  <si>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</si>
  <si>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</si>
  <si>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</si>
  <si>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</si>
  <si>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</si>
  <si>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</si>
  <si>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</si>
  <si>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</si>
  <si>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</si>
  <si>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</si>
  <si>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</si>
  <si>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</si>
  <si>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</si>
  <si>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</si>
  <si>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</si>
  <si>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</si>
  <si>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</si>
  <si>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</si>
  <si>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</si>
  <si>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</si>
  <si>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</si>
  <si>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</si>
  <si>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</si>
  <si>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</si>
  <si>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</si>
  <si>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</si>
  <si>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</si>
  <si>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</si>
  <si>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</si>
  <si>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</si>
  <si>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</si>
  <si>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</si>
  <si>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</si>
  <si>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</si>
  <si>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</si>
  <si>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</si>
  <si>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</si>
  <si>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</si>
  <si>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</si>
  <si>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</si>
  <si>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</si>
  <si>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</si>
  <si>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</si>
  <si>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</si>
  <si>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</si>
  <si>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</si>
  <si>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</si>
  <si>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</si>
  <si>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</si>
  <si>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</si>
  <si>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</si>
  <si>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</si>
  <si>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</si>
  <si>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</si>
  <si>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</si>
  <si>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</si>
  <si>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</si>
  <si>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</si>
  <si>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</si>
  <si>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</si>
  <si>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</si>
  <si>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</si>
  <si>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</si>
  <si>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</si>
  <si>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</si>
  <si>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</si>
  <si>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</si>
  <si>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</si>
  <si>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</si>
  <si>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</si>
  <si>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</si>
  <si>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</si>
  <si>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</si>
  <si>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</si>
  <si>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</si>
  <si>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</si>
  <si>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</si>
  <si>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</si>
  <si>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</si>
  <si>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</si>
  <si>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</si>
  <si>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</si>
  <si>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</si>
  <si>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</si>
  <si>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</si>
  <si>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</si>
  <si>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</si>
  <si>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</si>
  <si>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</si>
  <si>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</si>
  <si>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</si>
  <si>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</si>
  <si>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</si>
  <si>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</si>
  <si>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</si>
  <si>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</si>
  <si>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</si>
  <si>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</si>
  <si>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</si>
  <si>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</si>
  <si>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</si>
  <si>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</si>
  <si>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</si>
  <si>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</si>
  <si>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</si>
  <si>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</si>
  <si>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</si>
  <si>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</si>
  <si>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</si>
  <si>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</si>
  <si>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</si>
  <si>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</si>
  <si>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</si>
  <si>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</si>
  <si>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</si>
  <si>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</si>
  <si>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</si>
  <si>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</si>
  <si>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</si>
  <si>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</si>
  <si>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</si>
  <si>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</si>
  <si>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</si>
  <si>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</si>
  <si>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</si>
  <si>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</si>
  <si>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</si>
  <si>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</si>
  <si>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</si>
  <si>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</si>
  <si>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</si>
  <si>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</si>
  <si>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</si>
  <si>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</si>
  <si>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</si>
  <si>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</si>
  <si>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</si>
  <si>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</si>
  <si>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</si>
  <si>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</si>
  <si>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</si>
  <si>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</si>
  <si>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</si>
  <si>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</si>
  <si>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</si>
  <si>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</si>
  <si>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</si>
  <si>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</si>
  <si>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</si>
  <si>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</si>
  <si>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</si>
  <si>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</si>
  <si>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</si>
  <si>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</si>
  <si>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</si>
  <si>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</si>
  <si>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</si>
  <si>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</si>
  <si>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</si>
  <si>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</si>
  <si>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</si>
  <si>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</si>
  <si>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</si>
  <si>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</si>
  <si>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</si>
  <si>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</si>
  <si>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</si>
  <si>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</si>
  <si>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</si>
  <si>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</si>
  <si>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</si>
  <si>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</si>
  <si>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</si>
  <si>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</si>
  <si>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</si>
  <si>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</si>
  <si>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</si>
  <si>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</si>
  <si>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</si>
  <si>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</si>
  <si>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</si>
  <si>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</si>
  <si>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</si>
  <si>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Sydkraft Försäkring AB</t>
  </si>
  <si>
    <t>516401-6551</t>
  </si>
  <si>
    <t>Sydkraft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</si>
  <si>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</si>
  <si>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</si>
  <si>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</si>
  <si>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</si>
  <si>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</si>
  <si>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</si>
  <si>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</si>
  <si>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</si>
  <si>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</si>
  <si>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</si>
  <si>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</si>
  <si>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</si>
  <si>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</si>
  <si>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</si>
  <si>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</si>
  <si>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</si>
  <si>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</si>
  <si>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</si>
  <si>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</si>
  <si>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</si>
  <si>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</si>
  <si>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</si>
  <si>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</si>
  <si>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</si>
  <si>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</si>
  <si>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</si>
  <si>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</si>
  <si>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Marsh Man. Services Sweden AB</t>
  </si>
  <si>
    <t>516401-8680</t>
  </si>
  <si>
    <t>Visenta</t>
  </si>
  <si>
    <t>Volvo Car Försäkrings AB</t>
  </si>
  <si>
    <t>556877-5778</t>
  </si>
  <si>
    <t>Volvo Car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</si>
  <si>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</si>
  <si>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</si>
  <si>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</si>
  <si>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</si>
  <si>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</si>
  <si>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</si>
  <si>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Maiden General Försäkrings AB</t>
  </si>
  <si>
    <t>516406-1003</t>
  </si>
  <si>
    <t>Maiden Gen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</si>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</sst>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12192610</v>
      </c>
      <c r="K15" s="1">
        <v>4621044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3125818</v>
      </c>
      <c r="K17" s="1">
        <v>3125818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948977</v>
      </c>
      <c r="K22" s="1">
        <v>948977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232110</v>
      </c>
      <c r="K25" s="1">
        <v>232110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34511794</v>
      </c>
      <c r="K28" s="1">
        <v>34511794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51011309</v>
      </c>
      <c r="K30" s="67">
        <f>SUM(K14:K19,K21:K28)</f>
        <v>43439743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18441146</v>
      </c>
      <c r="K31" s="57">
        <v>17679814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69452455</v>
      </c>
      <c r="K33" s="67">
        <f>SUM(K30:K32)</f>
        <v>61119557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2038381</v>
      </c>
      <c r="K40" s="1">
        <v>1015724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860006</v>
      </c>
      <c r="K42" s="1">
        <v>860006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-27503</v>
      </c>
      <c r="K47" s="1">
        <v>-27503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1926785</v>
      </c>
      <c r="K53" s="1">
        <v>1926785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4797669</v>
      </c>
      <c r="K56" s="67">
        <f>SUM(K39:K44,K46:K54)</f>
        <v>3775012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1206985</v>
      </c>
      <c r="K57" s="57">
        <v>1206985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6004654</v>
      </c>
      <c r="K59" s="67">
        <f>SUM(K56:K58)</f>
        <v>4981997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2514265</v>
      </c>
      <c r="K66" s="1">
        <v>980922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52905</v>
      </c>
      <c r="K68" s="1">
        <v>52905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5254</v>
      </c>
      <c r="K73" s="1">
        <v>5254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4159469</v>
      </c>
      <c r="K79" s="1">
        <v>4159469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6731893</v>
      </c>
      <c r="K82" s="67">
        <f>SUM(K65:K70,K72:K80)</f>
        <v>5198550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2396153</v>
      </c>
      <c r="K83" s="57">
        <v>2396153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9128046</v>
      </c>
      <c r="K85" s="67">
        <f>SUM(K82:K84)</f>
        <v>7594703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26183795</v>
      </c>
      <c r="K90" s="57">
        <v>20421811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8134314</v>
      </c>
      <c r="K92" s="57">
        <v>6197064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22034764</v>
      </c>
      <c r="K93" s="57">
        <v>12324551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4500000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2100000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12720000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403</v>
      </c>
      <c r="B5" s="12"/>
      <c r="C5" s="12"/>
      <c r="D5" s="17" t="s">
        <v>404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17709851</v>
      </c>
      <c r="K15" s="1">
        <v>16159851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109815801</v>
      </c>
      <c r="K21" s="1">
        <v>81816021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7530510</v>
      </c>
      <c r="K24" s="1">
        <v>4493510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135056162</v>
      </c>
      <c r="K30" s="67">
        <f>SUM(K14:K19,K21:K28)</f>
        <v>102469382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135056162</v>
      </c>
      <c r="K33" s="67">
        <f>SUM(K30:K32)</f>
        <v>102469382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3656712</v>
      </c>
      <c r="K40" s="1">
        <v>3656712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1693966</v>
      </c>
      <c r="K46" s="1">
        <v>1693966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89468</v>
      </c>
      <c r="K49" s="1">
        <v>89468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5440146</v>
      </c>
      <c r="K56" s="67">
        <f>SUM(K39:K44,K46:K54)</f>
        <v>5440146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5440146</v>
      </c>
      <c r="K59" s="67">
        <f>SUM(K56:K58)</f>
        <v>5440146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-1350113</v>
      </c>
      <c r="K66" s="1">
        <v>-1350113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36326659</v>
      </c>
      <c r="K72" s="1">
        <v>36326659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4553922</v>
      </c>
      <c r="K75" s="1">
        <v>3814315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39530468</v>
      </c>
      <c r="K82" s="67">
        <f>SUM(K65:K70,K72:K80)</f>
        <v>38790861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39530468</v>
      </c>
      <c r="K85" s="67">
        <f>SUM(K82:K84)</f>
        <v>38790861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68083109</v>
      </c>
      <c r="K90" s="57">
        <v>51655800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26364816</v>
      </c>
      <c r="K92" s="57">
        <v>26364816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113863947</v>
      </c>
      <c r="K93" s="57">
        <v>54326612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406</v>
      </c>
      <c r="B5" s="12"/>
      <c r="C5" s="12"/>
      <c r="D5" s="17" t="s">
        <v>407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-13349006</v>
      </c>
      <c r="K14" s="1">
        <v>-12456506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27925042</v>
      </c>
      <c r="K15" s="1">
        <v>26248042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7599921</v>
      </c>
      <c r="K17" s="1">
        <v>374401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3770764</v>
      </c>
      <c r="K18" s="1">
        <v>394476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67379806</v>
      </c>
      <c r="K21" s="1">
        <v>37606774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10947825</v>
      </c>
      <c r="K24" s="1">
        <v>798053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104274352</v>
      </c>
      <c r="K30" s="67">
        <f>SUM(K14:K19,K21:K28)</f>
        <v>52965240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104274352</v>
      </c>
      <c r="K33" s="67">
        <f>SUM(K30:K32)</f>
        <v>52965240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1361992</v>
      </c>
      <c r="K40" s="1">
        <v>1361992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4262641</v>
      </c>
      <c r="K42" s="1">
        <v>549931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858474</v>
      </c>
      <c r="K43" s="1">
        <v>85848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3102836</v>
      </c>
      <c r="K46" s="1">
        <v>3102836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128316</v>
      </c>
      <c r="K49" s="1">
        <v>12832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9714259</v>
      </c>
      <c r="K56" s="67">
        <f>SUM(K39:K44,K46:K54)</f>
        <v>5113439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9714259</v>
      </c>
      <c r="K59" s="67">
        <f>SUM(K56:K58)</f>
        <v>5113439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5023973</v>
      </c>
      <c r="K66" s="1">
        <v>5023973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2409171</v>
      </c>
      <c r="K68" s="1">
        <v>240917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792921</v>
      </c>
      <c r="K69" s="1">
        <v>79292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12445394</v>
      </c>
      <c r="K72" s="1">
        <v>12345483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8915942</v>
      </c>
      <c r="K75" s="1">
        <v>5187106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29587401</v>
      </c>
      <c r="K82" s="67">
        <f>SUM(K65:K70,K72:K80)</f>
        <v>22876771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322102</v>
      </c>
      <c r="K84" s="57">
        <v>322102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29909503</v>
      </c>
      <c r="K85" s="67">
        <f>SUM(K82:K84)</f>
        <v>23198873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52085917</v>
      </c>
      <c r="K90" s="57">
        <v>26636980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36525466</v>
      </c>
      <c r="K92" s="57">
        <v>14461257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67034533</v>
      </c>
      <c r="K93" s="57">
        <v>52081680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409</v>
      </c>
      <c r="B5" s="12"/>
      <c r="C5" s="12"/>
      <c r="D5" s="17" t="s">
        <v>410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124214</v>
      </c>
      <c r="K84" s="57">
        <v>124214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124214</v>
      </c>
      <c r="K85" s="67">
        <f>SUM(K82:K84)</f>
        <v>124214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8307</v>
      </c>
      <c r="K93" s="57">
        <v>8307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412</v>
      </c>
      <c r="B5" s="12"/>
      <c r="C5" s="12"/>
      <c r="D5" s="17" t="s">
        <v>413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16158349</v>
      </c>
      <c r="K15" s="1">
        <v>11115327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99396699</v>
      </c>
      <c r="K21" s="1">
        <v>51944561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24645077</v>
      </c>
      <c r="K24" s="1">
        <v>21478465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140200125</v>
      </c>
      <c r="K30" s="67">
        <f>SUM(K14:K19,K21:K28)</f>
        <v>84538353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27014945</v>
      </c>
      <c r="K31" s="57">
        <v>18743952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167215070</v>
      </c>
      <c r="K33" s="67">
        <f>SUM(K30:K32)</f>
        <v>103282305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711163</v>
      </c>
      <c r="K40" s="1">
        <v>711163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4491486</v>
      </c>
      <c r="K46" s="1">
        <v>4491486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921620</v>
      </c>
      <c r="K49" s="1">
        <v>921620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6124269</v>
      </c>
      <c r="K56" s="67">
        <f>SUM(K39:K44,K46:K54)</f>
        <v>6124269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68287</v>
      </c>
      <c r="K57" s="57">
        <v>68287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6192556</v>
      </c>
      <c r="K59" s="67">
        <f>SUM(K56:K58)</f>
        <v>6192556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200271</v>
      </c>
      <c r="K66" s="1">
        <v>200271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14958789</v>
      </c>
      <c r="K72" s="1">
        <v>5170168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1446124</v>
      </c>
      <c r="K75" s="1">
        <v>-2158696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16605184</v>
      </c>
      <c r="K82" s="67">
        <f>SUM(K65:K70,K72:K80)</f>
        <v>3211743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23629647</v>
      </c>
      <c r="K83" s="57">
        <v>-399008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40234831</v>
      </c>
      <c r="K85" s="67">
        <f>SUM(K82:K84)</f>
        <v>2812735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82886490</v>
      </c>
      <c r="K90" s="57">
        <v>51578144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37983052</v>
      </c>
      <c r="K92" s="57">
        <v>12511229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125032176</v>
      </c>
      <c r="K93" s="57">
        <v>59050594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415</v>
      </c>
      <c r="B5" s="12"/>
      <c r="C5" s="12"/>
      <c r="D5" s="17" t="s">
        <v>416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50118500</v>
      </c>
      <c r="K21" s="1">
        <v>36000102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50118500</v>
      </c>
      <c r="K30" s="67">
        <f>SUM(K14:K19,K21:K28)</f>
        <v>36000102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50118500</v>
      </c>
      <c r="K33" s="67">
        <f>SUM(K30:K32)</f>
        <v>36000102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358446</v>
      </c>
      <c r="K72" s="1">
        <v>358446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358446</v>
      </c>
      <c r="K82" s="67">
        <f>SUM(K65:K70,K72:K80)</f>
        <v>358446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358446</v>
      </c>
      <c r="K85" s="67">
        <f>SUM(K82:K84)</f>
        <v>358446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707619</v>
      </c>
      <c r="K90" s="57">
        <v>707619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38210</v>
      </c>
      <c r="K92" s="57">
        <v>38210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2442895</v>
      </c>
      <c r="K93" s="57">
        <v>2442895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418</v>
      </c>
      <c r="B5" s="12"/>
      <c r="C5" s="12"/>
      <c r="D5" s="17" t="s">
        <v>419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78849260</v>
      </c>
      <c r="K19" s="1">
        <v>59574508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78849260</v>
      </c>
      <c r="K30" s="67">
        <f>SUM(K14:K19,K21:K28)</f>
        <v>59574508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1276890663</v>
      </c>
      <c r="K31" s="57">
        <v>964935237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1355739923</v>
      </c>
      <c r="K33" s="67">
        <f>SUM(K30:K32)</f>
        <v>1024509745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-24767893</v>
      </c>
      <c r="K44" s="1">
        <v>-18879241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-24767893</v>
      </c>
      <c r="K56" s="67">
        <f>SUM(K39:K44,K46:K54)</f>
        <v>-18879241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-393212961</v>
      </c>
      <c r="K57" s="57">
        <v>-299293952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-417980854</v>
      </c>
      <c r="K59" s="67">
        <f>SUM(K56:K58)</f>
        <v>-318173193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-56683155</v>
      </c>
      <c r="K70" s="1">
        <v>-28963397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-56683155</v>
      </c>
      <c r="K82" s="67">
        <f>SUM(K65:K70,K72:K80)</f>
        <v>-28963397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-894788034</v>
      </c>
      <c r="K83" s="57">
        <v>-456943329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-4942516</v>
      </c>
      <c r="K84" s="57">
        <v>-4942516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-956413705</v>
      </c>
      <c r="K85" s="67">
        <f>SUM(K82:K84)</f>
        <v>-490849242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695819050</v>
      </c>
      <c r="K90" s="57">
        <v>538961065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337868777</v>
      </c>
      <c r="K92" s="57">
        <v>294981762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1771371852</v>
      </c>
      <c r="K93" s="57">
        <v>1255402547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421</v>
      </c>
      <c r="B5" s="12"/>
      <c r="C5" s="12"/>
      <c r="D5" s="17" t="s">
        <v>422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353290000</v>
      </c>
      <c r="K23" s="1">
        <v>351034000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353290000</v>
      </c>
      <c r="K30" s="67">
        <f>SUM(K14:K19,K21:K28)</f>
        <v>351034000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353290000</v>
      </c>
      <c r="K33" s="67">
        <f>SUM(K30:K32)</f>
        <v>351034000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222034000</v>
      </c>
      <c r="K48" s="1">
        <v>222034000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222034000</v>
      </c>
      <c r="K56" s="67">
        <f>SUM(K39:K44,K46:K54)</f>
        <v>222034000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222034000</v>
      </c>
      <c r="K59" s="67">
        <f>SUM(K56:K58)</f>
        <v>222034000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18512000</v>
      </c>
      <c r="K74" s="1">
        <v>18465000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18512000</v>
      </c>
      <c r="K82" s="67">
        <f>SUM(K65:K70,K72:K80)</f>
        <v>18465000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18512000</v>
      </c>
      <c r="K85" s="67">
        <f>SUM(K82:K84)</f>
        <v>18465000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172864000</v>
      </c>
      <c r="K90" s="57">
        <v>171332000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23034000</v>
      </c>
      <c r="K92" s="57">
        <v>23034000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1314000</v>
      </c>
      <c r="K93" s="57">
        <v>1314000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424</v>
      </c>
      <c r="B5" s="12"/>
      <c r="C5" s="12"/>
      <c r="D5" s="17" t="s">
        <v>425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12000</v>
      </c>
      <c r="K19" s="1">
        <v>59836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177799735</v>
      </c>
      <c r="K21" s="1">
        <v>161419472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177811735</v>
      </c>
      <c r="K30" s="67">
        <f>SUM(K14:K19,K21:K28)</f>
        <v>161479308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177811735</v>
      </c>
      <c r="K33" s="67">
        <f>SUM(K30:K32)</f>
        <v>161479308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15790979</v>
      </c>
      <c r="K72" s="1">
        <v>9424540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15790979</v>
      </c>
      <c r="K82" s="67">
        <f>SUM(K65:K70,K72:K80)</f>
        <v>9424540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15790979</v>
      </c>
      <c r="K85" s="67">
        <f>SUM(K82:K84)</f>
        <v>9424540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87703282</v>
      </c>
      <c r="K90" s="57">
        <v>79491701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19492098</v>
      </c>
      <c r="K93" s="57">
        <v>13800603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427</v>
      </c>
      <c r="B5" s="12"/>
      <c r="C5" s="12"/>
      <c r="D5" s="17" t="s">
        <v>428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-57074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16517817</v>
      </c>
      <c r="K21" s="1">
        <v>13195845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5059137</v>
      </c>
      <c r="K24" s="1">
        <v>3391940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21576954</v>
      </c>
      <c r="K30" s="67">
        <f>SUM(K14:K19,K21:K28)</f>
        <v>16530711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12132980</v>
      </c>
      <c r="K31" s="57">
        <v>7936381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17709426</v>
      </c>
      <c r="K32" s="57">
        <v>14249524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51419360</v>
      </c>
      <c r="K33" s="67">
        <f>SUM(K30:K32)</f>
        <v>38716616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3778476</v>
      </c>
      <c r="K46" s="1">
        <v>3778476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3778476</v>
      </c>
      <c r="K56" s="67">
        <f>SUM(K39:K44,K46:K54)</f>
        <v>3778476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2642394</v>
      </c>
      <c r="K57" s="57">
        <v>2642394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224713</v>
      </c>
      <c r="K58" s="57">
        <v>224713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6645583</v>
      </c>
      <c r="K59" s="67">
        <f>SUM(K56:K58)</f>
        <v>6645583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3561938</v>
      </c>
      <c r="K72" s="1">
        <v>3561938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261416</v>
      </c>
      <c r="K75" s="1">
        <v>261416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3823354</v>
      </c>
      <c r="K82" s="67">
        <f>SUM(K65:K70,K72:K80)</f>
        <v>3823354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4063923</v>
      </c>
      <c r="K83" s="57">
        <v>4063923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1660917</v>
      </c>
      <c r="K84" s="57">
        <v>-1568899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9548194</v>
      </c>
      <c r="K85" s="67">
        <f>SUM(K82:K84)</f>
        <v>6318378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38321558</v>
      </c>
      <c r="K90" s="57">
        <v>26917790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1500172</v>
      </c>
      <c r="K92" s="57">
        <v>1500172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17649346</v>
      </c>
      <c r="K93" s="57">
        <v>13680677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430</v>
      </c>
      <c r="B5" s="12"/>
      <c r="C5" s="12"/>
      <c r="D5" s="17" t="s">
        <v>431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134390013</v>
      </c>
      <c r="K15" s="1">
        <v>134246205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213581886</v>
      </c>
      <c r="K17" s="1">
        <v>213267117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89178385</v>
      </c>
      <c r="K18" s="1">
        <v>88947136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11398309</v>
      </c>
      <c r="K21" s="1">
        <v>11372195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516439729</v>
      </c>
      <c r="K22" s="1">
        <v>513457415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2883256</v>
      </c>
      <c r="K24" s="1">
        <v>2688693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26489041</v>
      </c>
      <c r="K28" s="1">
        <v>26489041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994360619</v>
      </c>
      <c r="K30" s="67">
        <f>SUM(K14:K19,K21:K28)</f>
        <v>990467802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994360619</v>
      </c>
      <c r="K33" s="67">
        <f>SUM(K30:K32)</f>
        <v>990467802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9376878</v>
      </c>
      <c r="K40" s="1">
        <v>9376878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135426506</v>
      </c>
      <c r="K42" s="1">
        <v>135426506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24735139</v>
      </c>
      <c r="K43" s="1">
        <v>24735139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2367827</v>
      </c>
      <c r="K46" s="1">
        <v>2367827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242037798</v>
      </c>
      <c r="K47" s="1">
        <v>242037798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173401</v>
      </c>
      <c r="K49" s="1">
        <v>173401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974258</v>
      </c>
      <c r="K53" s="1">
        <v>974258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415091807</v>
      </c>
      <c r="K56" s="67">
        <f>SUM(K39:K44,K46:K54)</f>
        <v>415091807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415091807</v>
      </c>
      <c r="K59" s="67">
        <f>SUM(K56:K58)</f>
        <v>415091807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17277785</v>
      </c>
      <c r="K66" s="1">
        <v>17277785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23602423</v>
      </c>
      <c r="K68" s="1">
        <v>23616530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17281405</v>
      </c>
      <c r="K69" s="1">
        <v>17281405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263487</v>
      </c>
      <c r="K72" s="1">
        <v>265237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160150620</v>
      </c>
      <c r="K73" s="1">
        <v>161187757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424373</v>
      </c>
      <c r="K75" s="1">
        <v>424373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1971378</v>
      </c>
      <c r="K79" s="1">
        <v>1971378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220971471</v>
      </c>
      <c r="K82" s="67">
        <f>SUM(K65:K70,K72:K80)</f>
        <v>222024465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220971471</v>
      </c>
      <c r="K85" s="67">
        <f>SUM(K82:K84)</f>
        <v>222024465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489011000</v>
      </c>
      <c r="K90" s="57">
        <v>487046000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216583000</v>
      </c>
      <c r="K92" s="57">
        <v>216583000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499295000</v>
      </c>
      <c r="K93" s="57">
        <v>499184977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-15784</v>
      </c>
      <c r="K21" s="1">
        <v>-11049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-15784</v>
      </c>
      <c r="K30" s="67">
        <f>SUM(K14:K19,K21:K28)</f>
        <v>-11049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-15784</v>
      </c>
      <c r="K33" s="67">
        <f>SUM(K30:K32)</f>
        <v>-11049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2010013</v>
      </c>
      <c r="K46" s="1">
        <v>1397900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854874</v>
      </c>
      <c r="K50" s="1">
        <v>497437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2864887</v>
      </c>
      <c r="K56" s="67">
        <f>SUM(K39:K44,K46:K54)</f>
        <v>1895337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2864887</v>
      </c>
      <c r="K59" s="67">
        <f>SUM(K56:K58)</f>
        <v>1895337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32892040</v>
      </c>
      <c r="K72" s="1">
        <v>9333811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2591316</v>
      </c>
      <c r="K76" s="1">
        <v>1368249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35483356</v>
      </c>
      <c r="K82" s="67">
        <f>SUM(K65:K70,K72:K80)</f>
        <v>10702060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35483356</v>
      </c>
      <c r="K85" s="67">
        <f>SUM(K82:K84)</f>
        <v>10702060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-508926311</v>
      </c>
      <c r="K90" s="57">
        <v>-288705611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-2100000</v>
      </c>
      <c r="K91" s="57">
        <v>-2100000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-45448069</v>
      </c>
      <c r="K92" s="57">
        <v>-26704473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-216761963</v>
      </c>
      <c r="K93" s="57">
        <v>-109882842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433</v>
      </c>
      <c r="B5" s="12"/>
      <c r="C5" s="12"/>
      <c r="D5" s="17" t="s">
        <v>434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3340163501.9099998</v>
      </c>
      <c r="K15" s="1">
        <v>3334139835.6900005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3086573318.9899998</v>
      </c>
      <c r="K17" s="1">
        <v>3084950413.6499996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1027407193.95</v>
      </c>
      <c r="K18" s="1">
        <v>1028412421.3200001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105236201.7</v>
      </c>
      <c r="K19" s="1">
        <v>85520869.820000008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1439921105.8799999</v>
      </c>
      <c r="K21" s="1">
        <v>1344526255.6400001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2262431313.1199999</v>
      </c>
      <c r="K22" s="1">
        <v>2256598787.3800001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269175254.37</v>
      </c>
      <c r="K24" s="1">
        <v>260919373.86999997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11530907889.92</v>
      </c>
      <c r="K30" s="67">
        <f>SUM(K14:K19,K21:K28)</f>
        <v>11395067957.370001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76220540.370000005</v>
      </c>
      <c r="K32" s="57">
        <v>58581527.700000003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11607128430.290001</v>
      </c>
      <c r="K33" s="67">
        <f>SUM(K30:K32)</f>
        <v>11453649485.070002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436</v>
      </c>
      <c r="B5" s="12"/>
      <c r="C5" s="12"/>
      <c r="D5" s="17" t="s">
        <v>437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1682159.1529000029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1682159.1529000029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91758767.238600001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91758767.238600001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267822217.98989996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267822217.98989996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39962653.346000001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266398538.86579999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439</v>
      </c>
      <c r="B5" s="12"/>
      <c r="C5" s="12"/>
      <c r="D5" s="17" t="s">
        <v>440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358633876</v>
      </c>
      <c r="K28" s="1">
        <v>350733876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358633876</v>
      </c>
      <c r="K30" s="67">
        <f>SUM(K14:K19,K21:K28)</f>
        <v>350733876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358633876</v>
      </c>
      <c r="K33" s="67">
        <f>SUM(K30:K32)</f>
        <v>350733876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157661623</v>
      </c>
      <c r="K53" s="1">
        <v>157661623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157661623</v>
      </c>
      <c r="K56" s="67">
        <f>SUM(K39:K44,K46:K54)</f>
        <v>157661623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157661623</v>
      </c>
      <c r="K59" s="67">
        <f>SUM(K56:K58)</f>
        <v>157661623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126366469</v>
      </c>
      <c r="K79" s="1">
        <v>126366469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126366469</v>
      </c>
      <c r="K82" s="67">
        <f>SUM(K65:K70,K72:K80)</f>
        <v>126366469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126366469</v>
      </c>
      <c r="K85" s="67">
        <f>SUM(K82:K84)</f>
        <v>126366469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176273622</v>
      </c>
      <c r="K90" s="57">
        <v>172323622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151220923</v>
      </c>
      <c r="K92" s="57">
        <v>151220923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50390001</v>
      </c>
      <c r="K93" s="57">
        <v>50390001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442</v>
      </c>
      <c r="B5" s="12"/>
      <c r="C5" s="12"/>
      <c r="D5" s="17" t="s">
        <v>443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40723457</v>
      </c>
      <c r="K21" s="1">
        <v>23323456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40723457</v>
      </c>
      <c r="K30" s="67">
        <f>SUM(K14:K19,K21:K28)</f>
        <v>23323456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59056661</v>
      </c>
      <c r="K31" s="57">
        <v>46482408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33804981</v>
      </c>
      <c r="K32" s="57">
        <v>32029981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133585099</v>
      </c>
      <c r="K33" s="67">
        <f>SUM(K30:K32)</f>
        <v>101835845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373574</v>
      </c>
      <c r="K46" s="1">
        <v>373574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373574</v>
      </c>
      <c r="K56" s="67">
        <f>SUM(K39:K44,K46:K54)</f>
        <v>373574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1874687</v>
      </c>
      <c r="K57" s="57">
        <v>1874687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16243355</v>
      </c>
      <c r="K58" s="57">
        <v>16243355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18491616</v>
      </c>
      <c r="K59" s="67">
        <f>SUM(K56:K58)</f>
        <v>18491616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51393889</v>
      </c>
      <c r="K72" s="1">
        <v>1509489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5000</v>
      </c>
      <c r="K73" s="1">
        <v>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51398889</v>
      </c>
      <c r="K82" s="67">
        <f>SUM(K65:K70,K72:K80)</f>
        <v>1514489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5961912</v>
      </c>
      <c r="K83" s="57">
        <v>5961912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3768148</v>
      </c>
      <c r="K84" s="57">
        <v>3768148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61128949</v>
      </c>
      <c r="K85" s="67">
        <f>SUM(K82:K84)</f>
        <v>11244549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48653078</v>
      </c>
      <c r="K90" s="57">
        <v>28163799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12633926</v>
      </c>
      <c r="K92" s="57">
        <v>12381372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78326598</v>
      </c>
      <c r="K93" s="57">
        <v>21661668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445</v>
      </c>
      <c r="B5" s="12"/>
      <c r="C5" s="12"/>
      <c r="D5" s="17" t="s">
        <v>446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31625000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87697000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43848000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39581000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90650000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293401000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293401000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448</v>
      </c>
      <c r="B5" s="12"/>
      <c r="C5" s="12"/>
      <c r="D5" s="17" t="s">
        <v>449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180230269</v>
      </c>
      <c r="K21" s="1">
        <v>76192939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10195530</v>
      </c>
      <c r="K24" s="1">
        <v>4803473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220425799</v>
      </c>
      <c r="K30" s="67">
        <f>SUM(K14:K19,K21:K28)</f>
        <v>110996412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144012061</v>
      </c>
      <c r="K31" s="57">
        <v>3205027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10012484</v>
      </c>
      <c r="K32" s="57">
        <v>10012484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374450344</v>
      </c>
      <c r="K33" s="67">
        <f>SUM(K30:K32)</f>
        <v>124213923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228380</v>
      </c>
      <c r="K46" s="1">
        <v>8023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228380</v>
      </c>
      <c r="K56" s="67">
        <f>SUM(K39:K44,K46:K54)</f>
        <v>8023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20075364</v>
      </c>
      <c r="K57" s="57">
        <v>136318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338590</v>
      </c>
      <c r="K58" s="57">
        <v>338590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20642334</v>
      </c>
      <c r="K59" s="67">
        <f>SUM(K56:K58)</f>
        <v>482931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36258</v>
      </c>
      <c r="K67" s="1">
        <v>36258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67821725</v>
      </c>
      <c r="K72" s="1">
        <v>25661492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3287872</v>
      </c>
      <c r="K75" s="1">
        <v>3287872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1000000</v>
      </c>
      <c r="K76" s="1">
        <v>1000000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72145855</v>
      </c>
      <c r="K82" s="67">
        <f>SUM(K65:K70,K72:K80)</f>
        <v>29985622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204000810</v>
      </c>
      <c r="K83" s="57">
        <v>71550931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3466127</v>
      </c>
      <c r="K84" s="57">
        <v>3466127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279612792</v>
      </c>
      <c r="K85" s="67">
        <f>SUM(K82:K84)</f>
        <v>105002680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193908743</v>
      </c>
      <c r="K90" s="57">
        <v>105003233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14891087</v>
      </c>
      <c r="K92" s="57">
        <v>14891087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1334304182</v>
      </c>
      <c r="K93" s="57">
        <v>563042868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451</v>
      </c>
      <c r="B5" s="12"/>
      <c r="C5" s="12"/>
      <c r="D5" s="17" t="s">
        <v>452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914</v>
      </c>
      <c r="K83" s="57">
        <v>914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914</v>
      </c>
      <c r="K85" s="67">
        <f>SUM(K82:K84)</f>
        <v>914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454</v>
      </c>
      <c r="B5" s="12"/>
      <c r="C5" s="12"/>
      <c r="D5" s="17" t="s">
        <v>455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4556928</v>
      </c>
      <c r="K31" s="57">
        <v>4556928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4556928</v>
      </c>
      <c r="K33" s="67">
        <f>SUM(K30:K32)</f>
        <v>4556928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1432875</v>
      </c>
      <c r="K72" s="1">
        <v>1432875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1432875</v>
      </c>
      <c r="K82" s="67">
        <f>SUM(K65:K70,K72:K80)</f>
        <v>1432875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1432875</v>
      </c>
      <c r="K85" s="67">
        <f>SUM(K82:K84)</f>
        <v>1432875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644760</v>
      </c>
      <c r="K90" s="57">
        <v>644760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4809730</v>
      </c>
      <c r="K93" s="57">
        <v>4809730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457</v>
      </c>
      <c r="B5" s="12"/>
      <c r="C5" s="12"/>
      <c r="D5" s="17" t="s">
        <v>458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39064618</v>
      </c>
      <c r="K32" s="57">
        <v>39064618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39064618</v>
      </c>
      <c r="K33" s="67">
        <f>SUM(K30:K32)</f>
        <v>39064618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18970</v>
      </c>
      <c r="K58" s="57">
        <v>18970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18970</v>
      </c>
      <c r="K59" s="67">
        <f>SUM(K56:K58)</f>
        <v>18970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572224</v>
      </c>
      <c r="K84" s="57">
        <v>572224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572224</v>
      </c>
      <c r="K85" s="67">
        <f>SUM(K82:K84)</f>
        <v>572224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27477395</v>
      </c>
      <c r="K90" s="57">
        <v>27477395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35023413</v>
      </c>
      <c r="K92" s="57">
        <v>35023413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7170537</v>
      </c>
      <c r="K93" s="57">
        <v>7170537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460</v>
      </c>
      <c r="B5" s="12"/>
      <c r="C5" s="12"/>
      <c r="D5" s="17" t="s">
        <v>461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18167941</v>
      </c>
      <c r="K21" s="1">
        <v>12215741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18167941</v>
      </c>
      <c r="K30" s="67">
        <f>SUM(K14:K19,K21:K28)</f>
        <v>12215741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128041909</v>
      </c>
      <c r="K32" s="57">
        <v>115190087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146209850</v>
      </c>
      <c r="K33" s="67">
        <f>SUM(K30:K32)</f>
        <v>127405828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3288123</v>
      </c>
      <c r="K46" s="1">
        <v>3288123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3288123</v>
      </c>
      <c r="K56" s="67">
        <f>SUM(K39:K44,K46:K54)</f>
        <v>3288123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3629861</v>
      </c>
      <c r="K58" s="57">
        <v>3610477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6917984</v>
      </c>
      <c r="K59" s="67">
        <f>SUM(K56:K58)</f>
        <v>6898600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104249124</v>
      </c>
      <c r="K72" s="1">
        <v>5031814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104249124</v>
      </c>
      <c r="K82" s="67">
        <f>SUM(K65:K70,K72:K80)</f>
        <v>5031814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110453496</v>
      </c>
      <c r="K84" s="57">
        <v>106270284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214702620</v>
      </c>
      <c r="K85" s="67">
        <f>SUM(K82:K84)</f>
        <v>111302098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150640376</v>
      </c>
      <c r="K90" s="57">
        <v>133520066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36379266</v>
      </c>
      <c r="K92" s="57">
        <v>36379266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569886592</v>
      </c>
      <c r="K93" s="57">
        <v>569781510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142997743</v>
      </c>
      <c r="K21" s="1">
        <v>133313000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142997743</v>
      </c>
      <c r="K30" s="67">
        <f>SUM(K14:K19,K21:K28)</f>
        <v>133313000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12944612</v>
      </c>
      <c r="K32" s="57">
        <v>12944612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155942355</v>
      </c>
      <c r="K33" s="67">
        <f>SUM(K30:K32)</f>
        <v>146257612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31721021</v>
      </c>
      <c r="K46" s="1">
        <v>31721021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31721021</v>
      </c>
      <c r="K56" s="67">
        <f>SUM(K39:K44,K46:K54)</f>
        <v>31721021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-278183</v>
      </c>
      <c r="K58" s="57">
        <v>-278183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31442838</v>
      </c>
      <c r="K59" s="67">
        <f>SUM(K56:K58)</f>
        <v>31442838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35685274</v>
      </c>
      <c r="K72" s="1">
        <v>35685274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35685274</v>
      </c>
      <c r="K82" s="67">
        <f>SUM(K65:K70,K72:K80)</f>
        <v>35685274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5185125</v>
      </c>
      <c r="K84" s="57">
        <v>5185125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40870399</v>
      </c>
      <c r="K85" s="67">
        <f>SUM(K82:K84)</f>
        <v>40870399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849153179</v>
      </c>
      <c r="K90" s="57">
        <v>849153179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17817802</v>
      </c>
      <c r="K92" s="57">
        <v>17817802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51111771</v>
      </c>
      <c r="K93" s="57">
        <v>51111771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463</v>
      </c>
      <c r="B5" s="12"/>
      <c r="C5" s="12"/>
      <c r="D5" s="17" t="s">
        <v>464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85265474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31759854.980000004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21296452.5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36830159.310000002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899450470.08999991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1074602410.8799999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1074602410.8799999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19531420.73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6752432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1544056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669694.04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1149423.51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29647026.280000001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29647026.280000001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10187558.529999999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8327920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4716045.4000000004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13793384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172062158.22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209087066.15000001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209087066.15000001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429676623.75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307249815.13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1779888921.3900001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466</v>
      </c>
      <c r="B5" s="12"/>
      <c r="C5" s="12"/>
      <c r="D5" s="17" t="s">
        <v>467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1092952431.388505</v>
      </c>
      <c r="K14" s="1">
        <v>1027583023.23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9710511518.9500008</v>
      </c>
      <c r="K15" s="1">
        <v>9334191086.1500015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303265905</v>
      </c>
      <c r="K16" s="1">
        <v>303265905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20366671221.485443</v>
      </c>
      <c r="K17" s="1">
        <v>18891055227.959999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8394695141.4458799</v>
      </c>
      <c r="K18" s="1">
        <v>7333370561.3199997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1066783375.3693311</v>
      </c>
      <c r="K19" s="1">
        <v>752912666.70270014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13965376461.4401</v>
      </c>
      <c r="K21" s="1">
        <v>10124311391.98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16054099624.016182</v>
      </c>
      <c r="K22" s="1">
        <v>14978380090.380001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3786114922</v>
      </c>
      <c r="K23" s="1">
        <v>3747450525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2564807070.3122563</v>
      </c>
      <c r="K24" s="1">
        <v>2341618525.21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691663688.65999997</v>
      </c>
      <c r="K25" s="1">
        <v>592293282.34000003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125928221</v>
      </c>
      <c r="K26" s="1">
        <v>44798078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293191233</v>
      </c>
      <c r="K27" s="1">
        <v>292255599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971740543.76999998</v>
      </c>
      <c r="K28" s="1">
        <v>923677106.01999998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79387801357.837708</v>
      </c>
      <c r="K30" s="67">
        <f>SUM(K14:K19,K21:K28)</f>
        <v>70687163068.292709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22517644322.583801</v>
      </c>
      <c r="K31" s="57">
        <v>20231124114.803001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13413278192.5441</v>
      </c>
      <c r="K32" s="57">
        <v>8062591609.4577999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115318723872.96561</v>
      </c>
      <c r="K33" s="67">
        <f>SUM(K30:K32)</f>
        <v>98980878792.553497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441085499.57999998</v>
      </c>
      <c r="K39" s="1">
        <v>438702867.34000003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1509208126.73</v>
      </c>
      <c r="K40" s="1">
        <v>1470468875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217118652</v>
      </c>
      <c r="K41" s="1">
        <v>217118652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11689027579</v>
      </c>
      <c r="K42" s="1">
        <v>11445456849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2251842457</v>
      </c>
      <c r="K43" s="1">
        <v>2189619380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342184447.04000002</v>
      </c>
      <c r="K44" s="1">
        <v>271193748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2218243226.25</v>
      </c>
      <c r="K46" s="1">
        <v>2160473624.7399998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5537181306</v>
      </c>
      <c r="K47" s="1">
        <v>5482798681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2542956081</v>
      </c>
      <c r="K48" s="1">
        <v>2541603328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54437058</v>
      </c>
      <c r="K49" s="1">
        <v>51500227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13104062</v>
      </c>
      <c r="K50" s="1">
        <v>11622897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12624732</v>
      </c>
      <c r="K51" s="1">
        <v>10627896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192597620</v>
      </c>
      <c r="K52" s="1">
        <v>192597620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392506161</v>
      </c>
      <c r="K53" s="1">
        <v>392506161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3708</v>
      </c>
      <c r="K54" s="57">
        <v>3708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27414120715.599998</v>
      </c>
      <c r="K56" s="67">
        <f>SUM(K39:K44,K46:K54)</f>
        <v>26876294514.080002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10835989071.347099</v>
      </c>
      <c r="K57" s="57">
        <v>10871292788.020399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221434476.79050004</v>
      </c>
      <c r="K58" s="57">
        <v>323587313.79050004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38471544263.737595</v>
      </c>
      <c r="K59" s="67">
        <f>SUM(K56:K58)</f>
        <v>38071174615.8909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156655090.78999999</v>
      </c>
      <c r="K65" s="1">
        <v>146895948.43000001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7523665027.5299997</v>
      </c>
      <c r="K66" s="1">
        <v>7482443846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1045293801</v>
      </c>
      <c r="K67" s="1">
        <v>1045293801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2515379650</v>
      </c>
      <c r="K68" s="1">
        <v>2411842361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2441959695.4000001</v>
      </c>
      <c r="K69" s="1">
        <v>2143787088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362357230.81999999</v>
      </c>
      <c r="K70" s="1">
        <v>285275907.81999999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4965138568.46</v>
      </c>
      <c r="K72" s="1">
        <v>3997950678.2399998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3965648882</v>
      </c>
      <c r="K73" s="1">
        <v>3883238845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251195801</v>
      </c>
      <c r="K74" s="1">
        <v>250793755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681451680.52999997</v>
      </c>
      <c r="K75" s="1">
        <v>652264055.52999997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15901110</v>
      </c>
      <c r="K76" s="1">
        <v>12935905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31086466</v>
      </c>
      <c r="K77" s="1">
        <v>16509704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35513269</v>
      </c>
      <c r="K78" s="1">
        <v>35436777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738053238</v>
      </c>
      <c r="K79" s="1">
        <v>737946237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2278120206</v>
      </c>
      <c r="K80" s="57">
        <v>2234626867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27007419716.529999</v>
      </c>
      <c r="K82" s="67">
        <f>SUM(K65:K70,K72:K80)</f>
        <v>25337241776.019997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10972018094.455202</v>
      </c>
      <c r="K83" s="57">
        <v>10505359729.0938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1120372593.8540998</v>
      </c>
      <c r="K84" s="57">
        <v>424644270.13310003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39099810404.839302</v>
      </c>
      <c r="K85" s="67">
        <f>SUM(K82:K84)</f>
        <v>36267245775.246902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51546729081.594803</v>
      </c>
      <c r="K90" s="57">
        <v>46877457068.628601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209375933</v>
      </c>
      <c r="K91" s="57">
        <v>154983246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23801498680.613602</v>
      </c>
      <c r="K92" s="57">
        <v>21653497638.7952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217877948005.16925</v>
      </c>
      <c r="K93" s="57">
        <v>194766860477.70862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82673006</v>
      </c>
      <c r="K14" s="1">
        <v>78699224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130418322</v>
      </c>
      <c r="K15" s="1">
        <v>127828736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848968</v>
      </c>
      <c r="K23" s="1">
        <v>848968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98674303</v>
      </c>
      <c r="K28" s="1">
        <v>98674303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312614599</v>
      </c>
      <c r="K30" s="67">
        <f>SUM(K14:K19,K21:K28)</f>
        <v>306051231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387344992</v>
      </c>
      <c r="K31" s="57">
        <v>387344992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22668484</v>
      </c>
      <c r="K32" s="57">
        <v>22668484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722628075</v>
      </c>
      <c r="K33" s="67">
        <f>SUM(K30:K32)</f>
        <v>716064707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24535369</v>
      </c>
      <c r="K39" s="1">
        <v>22687714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7626257</v>
      </c>
      <c r="K40" s="1">
        <v>7579463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2625</v>
      </c>
      <c r="K48" s="1">
        <v>2625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3804232</v>
      </c>
      <c r="K53" s="1">
        <v>3804232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35968483</v>
      </c>
      <c r="K56" s="67">
        <f>SUM(K39:K44,K46:K54)</f>
        <v>34074034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124193640</v>
      </c>
      <c r="K57" s="57">
        <v>124193640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2542159</v>
      </c>
      <c r="K58" s="57">
        <v>2542159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162704282</v>
      </c>
      <c r="K59" s="67">
        <f>SUM(K56:K58)</f>
        <v>160809833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29513872</v>
      </c>
      <c r="K65" s="1">
        <v>27530490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23353874</v>
      </c>
      <c r="K66" s="1">
        <v>20497385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10308702</v>
      </c>
      <c r="K79" s="1">
        <v>10308702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63176448</v>
      </c>
      <c r="K82" s="67">
        <f>SUM(K65:K70,K72:K80)</f>
        <v>58336577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85764468</v>
      </c>
      <c r="K83" s="57">
        <v>85764468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4587454</v>
      </c>
      <c r="K84" s="57">
        <v>4587454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153528370</v>
      </c>
      <c r="K85" s="67">
        <f>SUM(K82:K84)</f>
        <v>148688499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79255136</v>
      </c>
      <c r="K90" s="57">
        <v>78642240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94057198</v>
      </c>
      <c r="K91" s="57">
        <v>94057198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219285163</v>
      </c>
      <c r="K92" s="57">
        <v>216431838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165891994</v>
      </c>
      <c r="K93" s="57">
        <v>152616318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-12176</v>
      </c>
      <c r="K69" s="1">
        <v>-12556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-329</v>
      </c>
      <c r="K75" s="1">
        <v>-329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3985</v>
      </c>
      <c r="K80" s="57">
        <v>3985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-8520</v>
      </c>
      <c r="K82" s="67">
        <f>SUM(K65:K70,K72:K80)</f>
        <v>-8900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312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-8208</v>
      </c>
      <c r="K85" s="67">
        <f>SUM(K82:K84)</f>
        <v>-8900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312297</v>
      </c>
      <c r="K93" s="57">
        <v>294809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62544064</v>
      </c>
      <c r="K15" s="1">
        <v>39391585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601746839</v>
      </c>
      <c r="K17" s="1">
        <v>324825983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333975608</v>
      </c>
      <c r="K18" s="1">
        <v>146198550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46279591</v>
      </c>
      <c r="K21" s="1">
        <v>32665935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41031702</v>
      </c>
      <c r="K22" s="1">
        <v>19702492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14590872</v>
      </c>
      <c r="K23" s="1">
        <v>12547961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79247674</v>
      </c>
      <c r="K24" s="1">
        <v>34818083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47836761</v>
      </c>
      <c r="K26" s="1">
        <v>21871674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1227253111</v>
      </c>
      <c r="K30" s="67">
        <f>SUM(K14:K19,K21:K28)</f>
        <v>632022263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119736102</v>
      </c>
      <c r="K32" s="57">
        <v>-7484289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1346989213</v>
      </c>
      <c r="K33" s="67">
        <f>SUM(K30:K32)</f>
        <v>624537974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16353267</v>
      </c>
      <c r="K40" s="1">
        <v>8138286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306844214</v>
      </c>
      <c r="K42" s="1">
        <v>172083867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108163553</v>
      </c>
      <c r="K43" s="1">
        <v>61453944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14011386</v>
      </c>
      <c r="K46" s="1">
        <v>10185347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16537414</v>
      </c>
      <c r="K47" s="1">
        <v>8831629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11477055</v>
      </c>
      <c r="K48" s="1">
        <v>10298795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8294245</v>
      </c>
      <c r="K49" s="1">
        <v>5764182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7158547</v>
      </c>
      <c r="K51" s="1">
        <v>5198054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488839681</v>
      </c>
      <c r="K56" s="67">
        <f>SUM(K39:K44,K46:K54)</f>
        <v>281954104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9456185</v>
      </c>
      <c r="K58" s="57">
        <v>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498295866</v>
      </c>
      <c r="K59" s="67">
        <f>SUM(K56:K58)</f>
        <v>281954105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21381891</v>
      </c>
      <c r="K66" s="1">
        <v>22043395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96263682</v>
      </c>
      <c r="K68" s="1">
        <v>34506550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66824239</v>
      </c>
      <c r="K69" s="1">
        <v>34110576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12013462</v>
      </c>
      <c r="K72" s="1">
        <v>7415471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7808312</v>
      </c>
      <c r="K73" s="1">
        <v>3606474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1569794</v>
      </c>
      <c r="K74" s="1">
        <v>1428363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14264157</v>
      </c>
      <c r="K75" s="1">
        <v>6153018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24805031</v>
      </c>
      <c r="K77" s="1">
        <v>10585559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4593670</v>
      </c>
      <c r="K80" s="57">
        <v>4593670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249524238</v>
      </c>
      <c r="K82" s="67">
        <f>SUM(K65:K70,K72:K80)</f>
        <v>124443076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97127782</v>
      </c>
      <c r="K84" s="57">
        <v>1355477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346652020</v>
      </c>
      <c r="K85" s="67">
        <f>SUM(K82:K84)</f>
        <v>125798553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688628335</v>
      </c>
      <c r="K90" s="57">
        <v>688628335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385827429</v>
      </c>
      <c r="K92" s="57">
        <v>133031165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1238249220</v>
      </c>
      <c r="K93" s="57">
        <v>481838779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471848</v>
      </c>
      <c r="K17" s="1">
        <v>409600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36159533</v>
      </c>
      <c r="K21" s="1">
        <v>30023595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34615515</v>
      </c>
      <c r="K22" s="1">
        <v>32997670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6300916</v>
      </c>
      <c r="K23" s="1">
        <v>5997574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77547812</v>
      </c>
      <c r="K30" s="67">
        <f>SUM(K14:K19,K21:K28)</f>
        <v>69428439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64183922</v>
      </c>
      <c r="K32" s="57">
        <v>63804887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141731734</v>
      </c>
      <c r="K33" s="67">
        <f>SUM(K30:K32)</f>
        <v>133233326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301170</v>
      </c>
      <c r="K42" s="1">
        <v>301170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11240179</v>
      </c>
      <c r="K46" s="1">
        <v>11240179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14863621</v>
      </c>
      <c r="K47" s="1">
        <v>14863621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5030253</v>
      </c>
      <c r="K48" s="1">
        <v>5030253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31435223</v>
      </c>
      <c r="K56" s="67">
        <f>SUM(K39:K44,K46:K54)</f>
        <v>31435223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19262244</v>
      </c>
      <c r="K58" s="57">
        <v>19262244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50697467</v>
      </c>
      <c r="K59" s="67">
        <f>SUM(K56:K58)</f>
        <v>50697467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111658</v>
      </c>
      <c r="K68" s="1">
        <v>111658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8048913</v>
      </c>
      <c r="K72" s="1">
        <v>7889848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9566237</v>
      </c>
      <c r="K73" s="1">
        <v>9043963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619426</v>
      </c>
      <c r="K74" s="1">
        <v>619426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18346234</v>
      </c>
      <c r="K82" s="67">
        <f>SUM(K65:K70,K72:K80)</f>
        <v>17664895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19307564</v>
      </c>
      <c r="K84" s="57">
        <v>19307564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37653798</v>
      </c>
      <c r="K85" s="67">
        <f>SUM(K82:K84)</f>
        <v>36972459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68549852</v>
      </c>
      <c r="K90" s="57">
        <v>68549852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25007246</v>
      </c>
      <c r="K92" s="57">
        <v>25007246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64210800</v>
      </c>
      <c r="K93" s="57">
        <v>63632564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6795</v>
      </c>
      <c r="K17" s="1">
        <v>5776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29923244</v>
      </c>
      <c r="K21" s="1">
        <v>23342829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52255048</v>
      </c>
      <c r="K22" s="1">
        <v>46954154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3344759</v>
      </c>
      <c r="K23" s="1">
        <v>3180493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85529846</v>
      </c>
      <c r="K30" s="67">
        <f>SUM(K14:K19,K21:K28)</f>
        <v>73483252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77230507</v>
      </c>
      <c r="K32" s="57">
        <v>77150454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162760353</v>
      </c>
      <c r="K33" s="67">
        <f>SUM(K30:K32)</f>
        <v>150633706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7603038</v>
      </c>
      <c r="K46" s="1">
        <v>7603038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23535163</v>
      </c>
      <c r="K47" s="1">
        <v>23535163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2225187</v>
      </c>
      <c r="K48" s="1">
        <v>2225187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33363388</v>
      </c>
      <c r="K56" s="67">
        <f>SUM(K39:K44,K46:K54)</f>
        <v>33363388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24487007</v>
      </c>
      <c r="K58" s="57">
        <v>24487007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57850395</v>
      </c>
      <c r="K59" s="67">
        <f>SUM(K56:K58)</f>
        <v>57850395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2249895</v>
      </c>
      <c r="K72" s="1">
        <v>2208197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8175687</v>
      </c>
      <c r="K73" s="1">
        <v>7137817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292519</v>
      </c>
      <c r="K74" s="1">
        <v>292519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10718101</v>
      </c>
      <c r="K82" s="67">
        <f>SUM(K65:K70,K72:K80)</f>
        <v>9638533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23089405</v>
      </c>
      <c r="K84" s="57">
        <v>23089254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33807506</v>
      </c>
      <c r="K85" s="67">
        <f>SUM(K82:K84)</f>
        <v>32727787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76047230</v>
      </c>
      <c r="K90" s="57">
        <v>76047230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35437938</v>
      </c>
      <c r="K92" s="57">
        <v>31845418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81805549</v>
      </c>
      <c r="K93" s="57">
        <v>78136361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309412</v>
      </c>
      <c r="K17" s="1">
        <v>265593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42598383</v>
      </c>
      <c r="K21" s="1">
        <v>34552176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34984825</v>
      </c>
      <c r="K22" s="1">
        <v>33003793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7007274</v>
      </c>
      <c r="K23" s="1">
        <v>6651256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84899894</v>
      </c>
      <c r="K30" s="67">
        <f>SUM(K14:K19,K21:K28)</f>
        <v>74472818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50788569</v>
      </c>
      <c r="K32" s="57">
        <v>50653129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135688463</v>
      </c>
      <c r="K33" s="67">
        <f>SUM(K30:K32)</f>
        <v>125125947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283107</v>
      </c>
      <c r="K42" s="1">
        <v>283107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22604571</v>
      </c>
      <c r="K46" s="1">
        <v>21831490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16246883</v>
      </c>
      <c r="K47" s="1">
        <v>16246883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4836270</v>
      </c>
      <c r="K48" s="1">
        <v>4836270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43970831</v>
      </c>
      <c r="K56" s="67">
        <f>SUM(K39:K44,K46:K54)</f>
        <v>43197750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16114340</v>
      </c>
      <c r="K58" s="57">
        <v>16114340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60085171</v>
      </c>
      <c r="K59" s="67">
        <f>SUM(K56:K58)</f>
        <v>59312090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328148</v>
      </c>
      <c r="K68" s="1">
        <v>328148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42363808</v>
      </c>
      <c r="K72" s="1">
        <v>7576003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13054148</v>
      </c>
      <c r="K73" s="1">
        <v>9578605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609790</v>
      </c>
      <c r="K74" s="1">
        <v>609790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56355894</v>
      </c>
      <c r="K82" s="67">
        <f>SUM(K65:K70,K72:K80)</f>
        <v>18092546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18177784</v>
      </c>
      <c r="K84" s="57">
        <v>18177656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74533678</v>
      </c>
      <c r="K85" s="67">
        <f>SUM(K82:K84)</f>
        <v>36270202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67450469</v>
      </c>
      <c r="K90" s="57">
        <v>67450469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1500000</v>
      </c>
      <c r="K91" s="57">
        <v>1500000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119472894</v>
      </c>
      <c r="K92" s="57">
        <v>38591616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67147245</v>
      </c>
      <c r="K93" s="57">
        <v>66761019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-12599</v>
      </c>
      <c r="K17" s="1">
        <v>-10587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-8672788</v>
      </c>
      <c r="K21" s="1">
        <v>-6507019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-8910615</v>
      </c>
      <c r="K22" s="1">
        <v>-8035609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-1201392</v>
      </c>
      <c r="K23" s="1">
        <v>-1141738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-18797394</v>
      </c>
      <c r="K30" s="67">
        <f>SUM(K14:K19,K21:K28)</f>
        <v>-15694953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-25947074</v>
      </c>
      <c r="K32" s="57">
        <v>-25733118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-44744468</v>
      </c>
      <c r="K33" s="67">
        <f>SUM(K30:K32)</f>
        <v>-41428071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-487077</v>
      </c>
      <c r="K46" s="1">
        <v>-487077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-1877873</v>
      </c>
      <c r="K47" s="1">
        <v>-1877873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-727721</v>
      </c>
      <c r="K48" s="1">
        <v>-727721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-3092671</v>
      </c>
      <c r="K56" s="67">
        <f>SUM(K39:K44,K46:K54)</f>
        <v>-3092671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-3378861</v>
      </c>
      <c r="K58" s="57">
        <v>-3378861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-6471532</v>
      </c>
      <c r="K59" s="67">
        <f>SUM(K56:K58)</f>
        <v>-6471532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-435558</v>
      </c>
      <c r="K72" s="1">
        <v>-425047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-1031520</v>
      </c>
      <c r="K73" s="1">
        <v>-997942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-324514</v>
      </c>
      <c r="K74" s="1">
        <v>-324514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-1791592</v>
      </c>
      <c r="K82" s="67">
        <f>SUM(K65:K70,K72:K80)</f>
        <v>-1747503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-6189051</v>
      </c>
      <c r="K84" s="57">
        <v>-6188914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-7980643</v>
      </c>
      <c r="K85" s="67">
        <f>SUM(K82:K84)</f>
        <v>-7936417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-26768299</v>
      </c>
      <c r="K90" s="57">
        <v>-26768299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-13003977</v>
      </c>
      <c r="K92" s="57">
        <v>-8155477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-35104866</v>
      </c>
      <c r="K93" s="57">
        <v>-31360809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143555701.41</v>
      </c>
      <c r="K14" s="1">
        <v>116865187.23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141812133.71000001</v>
      </c>
      <c r="K15" s="1">
        <v>120666475.46000001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1517495.71</v>
      </c>
      <c r="K17" s="1">
        <v>-5103.6900000000005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-1035000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3170424.5600000005</v>
      </c>
      <c r="K19" s="1">
        <v>-302119.90999999997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256879148.41</v>
      </c>
      <c r="K21" s="1">
        <v>234898532.34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140908701.82999998</v>
      </c>
      <c r="K24" s="1">
        <v>75249205.340000004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1597929.6600000001</v>
      </c>
      <c r="K25" s="1">
        <v>1225718.3399999999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7430761.7699999996</v>
      </c>
      <c r="K28" s="1">
        <v>3647049.02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695837297.05999982</v>
      </c>
      <c r="K30" s="67">
        <f>SUM(K14:K19,K21:K28)</f>
        <v>552244944.13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8007838.9699999988</v>
      </c>
      <c r="K31" s="57">
        <v>6717957.557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-2021120.08</v>
      </c>
      <c r="K32" s="57">
        <v>-1963988.5599999996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701824015.94999981</v>
      </c>
      <c r="K33" s="67">
        <f>SUM(K30:K32)</f>
        <v>556998913.12700009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4960010.58</v>
      </c>
      <c r="K39" s="1">
        <v>4448587.34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12982182</v>
      </c>
      <c r="K40" s="1">
        <v>10802182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172000</v>
      </c>
      <c r="K42" s="1">
        <v>46000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-78000</v>
      </c>
      <c r="K43" s="1">
        <v>-41000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45510844.740000002</v>
      </c>
      <c r="K46" s="1">
        <v>45220844.740000002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621169</v>
      </c>
      <c r="K49" s="1">
        <v>621169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72958</v>
      </c>
      <c r="K53" s="1">
        <v>72958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64241164.32</v>
      </c>
      <c r="K56" s="67">
        <f>SUM(K39:K44,K46:K54)</f>
        <v>61170741.079999998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-6729120.4300000099</v>
      </c>
      <c r="K57" s="57">
        <v>2440555.0699999901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4848932.18</v>
      </c>
      <c r="K58" s="57">
        <v>4800932.18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62360976.069999993</v>
      </c>
      <c r="K59" s="67">
        <f>SUM(K56:K58)</f>
        <v>68412228.329999983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19573002.789999999</v>
      </c>
      <c r="K65" s="1">
        <v>11847101.43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13231611</v>
      </c>
      <c r="K66" s="1">
        <v>7917344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586898</v>
      </c>
      <c r="K68" s="1">
        <v>201000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-391000</v>
      </c>
      <c r="K69" s="1">
        <v>-268000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845070.82</v>
      </c>
      <c r="K70" s="1">
        <v>845070.82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58112964.240000002</v>
      </c>
      <c r="K72" s="1">
        <v>38348341.240000002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21570860.530000001</v>
      </c>
      <c r="K75" s="1">
        <v>21109148.530000001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-1000</v>
      </c>
      <c r="K76" s="1">
        <v>1000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-107001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113528407.38</v>
      </c>
      <c r="K82" s="67">
        <f>SUM(K65:K70,K72:K80)</f>
        <v>79894005.020000011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53539440.450000003</v>
      </c>
      <c r="K83" s="57">
        <v>3478347.34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4728226.7300000004</v>
      </c>
      <c r="K84" s="57">
        <v>-2324435.42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171796074.55999997</v>
      </c>
      <c r="K85" s="67">
        <f>SUM(K82:K84)</f>
        <v>81047916.940000013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385192981.08499998</v>
      </c>
      <c r="K90" s="57">
        <v>303119404.75800002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963670</v>
      </c>
      <c r="K17" s="1">
        <v>823931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58937870</v>
      </c>
      <c r="K21" s="1">
        <v>48149579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55952226</v>
      </c>
      <c r="K22" s="1">
        <v>53470214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6150789</v>
      </c>
      <c r="K23" s="1">
        <v>5842809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122004555</v>
      </c>
      <c r="K30" s="67">
        <f>SUM(K14:K19,K21:K28)</f>
        <v>108286533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67826913</v>
      </c>
      <c r="K32" s="57">
        <v>67617801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189831468</v>
      </c>
      <c r="K33" s="67">
        <f>SUM(K30:K32)</f>
        <v>175904334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561219</v>
      </c>
      <c r="K42" s="1">
        <v>561219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13473702</v>
      </c>
      <c r="K46" s="1">
        <v>13473702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22827889</v>
      </c>
      <c r="K47" s="1">
        <v>22827889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4623230</v>
      </c>
      <c r="K48" s="1">
        <v>4623230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41486040</v>
      </c>
      <c r="K56" s="67">
        <f>SUM(K39:K44,K46:K54)</f>
        <v>41486040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22724641</v>
      </c>
      <c r="K58" s="57">
        <v>22724641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64210681</v>
      </c>
      <c r="K59" s="67">
        <f>SUM(K56:K58)</f>
        <v>64210681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1008282</v>
      </c>
      <c r="K68" s="1">
        <v>1008282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10042721</v>
      </c>
      <c r="K72" s="1">
        <v>9168844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17880542</v>
      </c>
      <c r="K73" s="1">
        <v>16571881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618251</v>
      </c>
      <c r="K74" s="1">
        <v>618251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29549796</v>
      </c>
      <c r="K82" s="67">
        <f>SUM(K65:K70,K72:K80)</f>
        <v>27367258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27107728</v>
      </c>
      <c r="K84" s="57">
        <v>27107728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56657524</v>
      </c>
      <c r="K85" s="67">
        <f>SUM(K82:K84)</f>
        <v>54474986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94223255</v>
      </c>
      <c r="K90" s="57">
        <v>94223255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46738006</v>
      </c>
      <c r="K92" s="57">
        <v>44769366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95734347</v>
      </c>
      <c r="K93" s="57">
        <v>91946215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451256</v>
      </c>
      <c r="K17" s="1">
        <v>340250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23521350</v>
      </c>
      <c r="K21" s="1">
        <v>16336971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19993166</v>
      </c>
      <c r="K22" s="1">
        <v>17671180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7332640</v>
      </c>
      <c r="K23" s="1">
        <v>7006246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51298412</v>
      </c>
      <c r="K30" s="67">
        <f>SUM(K14:K19,K21:K28)</f>
        <v>41354647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61011179</v>
      </c>
      <c r="K32" s="57">
        <v>60825737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112309591</v>
      </c>
      <c r="K33" s="67">
        <f>SUM(K30:K32)</f>
        <v>102180384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87004</v>
      </c>
      <c r="K42" s="1">
        <v>87004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11098443</v>
      </c>
      <c r="K46" s="1">
        <v>7963130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9199486</v>
      </c>
      <c r="K47" s="1">
        <v>9199486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4776461</v>
      </c>
      <c r="K48" s="1">
        <v>4776461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25161394</v>
      </c>
      <c r="K56" s="67">
        <f>SUM(K39:K44,K46:K54)</f>
        <v>22026081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20706873</v>
      </c>
      <c r="K58" s="57">
        <v>20706873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45868267</v>
      </c>
      <c r="K59" s="67">
        <f>SUM(K56:K58)</f>
        <v>42732954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215260</v>
      </c>
      <c r="K68" s="1">
        <v>215260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15819188</v>
      </c>
      <c r="K72" s="1">
        <v>6807639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6816225</v>
      </c>
      <c r="K73" s="1">
        <v>5224418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833223</v>
      </c>
      <c r="K74" s="1">
        <v>744354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23683896</v>
      </c>
      <c r="K82" s="67">
        <f>SUM(K65:K70,K72:K80)</f>
        <v>12991671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14829367</v>
      </c>
      <c r="K84" s="57">
        <v>14828339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38513263</v>
      </c>
      <c r="K85" s="67">
        <f>SUM(K82:K84)</f>
        <v>27820010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56307649</v>
      </c>
      <c r="K90" s="57">
        <v>56307649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40952926</v>
      </c>
      <c r="K92" s="57">
        <v>29934455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76951488</v>
      </c>
      <c r="K93" s="57">
        <v>51655867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18510</v>
      </c>
      <c r="K17" s="1">
        <v>12558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28946055</v>
      </c>
      <c r="K21" s="1">
        <v>17845264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30825351</v>
      </c>
      <c r="K22" s="1">
        <v>27791014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3159897</v>
      </c>
      <c r="K23" s="1">
        <v>3004326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62949813</v>
      </c>
      <c r="K30" s="67">
        <f>SUM(K14:K19,K21:K28)</f>
        <v>48653162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60505079</v>
      </c>
      <c r="K32" s="57">
        <v>60382571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123454892</v>
      </c>
      <c r="K33" s="67">
        <f>SUM(K30:K32)</f>
        <v>109035733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346054</v>
      </c>
      <c r="K42" s="1">
        <v>346054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9929043</v>
      </c>
      <c r="K46" s="1">
        <v>6579092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13769791</v>
      </c>
      <c r="K47" s="1">
        <v>13166712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1612164</v>
      </c>
      <c r="K48" s="1">
        <v>1612164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25657052</v>
      </c>
      <c r="K56" s="67">
        <f>SUM(K39:K44,K46:K54)</f>
        <v>21704022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20249833</v>
      </c>
      <c r="K58" s="57">
        <v>20249833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45906885</v>
      </c>
      <c r="K59" s="67">
        <f>SUM(K56:K58)</f>
        <v>41953855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-2</v>
      </c>
      <c r="K68" s="1">
        <v>-2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22010829</v>
      </c>
      <c r="K72" s="1">
        <v>6018873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3980818</v>
      </c>
      <c r="K73" s="1">
        <v>3799138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270348</v>
      </c>
      <c r="K74" s="1">
        <v>258271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26261993</v>
      </c>
      <c r="K82" s="67">
        <f>SUM(K65:K70,K72:K80)</f>
        <v>10076280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21056416</v>
      </c>
      <c r="K84" s="57">
        <v>21056274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47318409</v>
      </c>
      <c r="K85" s="67">
        <f>SUM(K82:K84)</f>
        <v>31132554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62934286</v>
      </c>
      <c r="K90" s="57">
        <v>62934286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2600000</v>
      </c>
      <c r="K91" s="57">
        <v>2600000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31586007</v>
      </c>
      <c r="K92" s="57">
        <v>31207236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67973244</v>
      </c>
      <c r="K93" s="57">
        <v>67471796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277000</v>
      </c>
      <c r="K17" s="1">
        <v>235000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76179000</v>
      </c>
      <c r="K21" s="1">
        <v>61080000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62421000</v>
      </c>
      <c r="K22" s="1">
        <v>58204000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12878000</v>
      </c>
      <c r="K23" s="1">
        <v>12245000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151755000</v>
      </c>
      <c r="K30" s="67">
        <f>SUM(K14:K19,K21:K28)</f>
        <v>131764000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130969000</v>
      </c>
      <c r="K32" s="57">
        <v>129602000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282724000</v>
      </c>
      <c r="K33" s="67">
        <f>SUM(K30:K32)</f>
        <v>261366000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316000</v>
      </c>
      <c r="K42" s="1">
        <v>316000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12106000</v>
      </c>
      <c r="K46" s="1">
        <v>12106000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23439000</v>
      </c>
      <c r="K47" s="1">
        <v>23161000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8157000</v>
      </c>
      <c r="K48" s="1">
        <v>8157000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44018000</v>
      </c>
      <c r="K56" s="67">
        <f>SUM(K39:K44,K46:K54)</f>
        <v>43740000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37282000</v>
      </c>
      <c r="K58" s="57">
        <v>37282000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81300000</v>
      </c>
      <c r="K59" s="67">
        <f>SUM(K56:K58)</f>
        <v>81022000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189000</v>
      </c>
      <c r="K68" s="1">
        <v>189000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10409000</v>
      </c>
      <c r="K72" s="1">
        <v>10399000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18877000</v>
      </c>
      <c r="K73" s="1">
        <v>13247000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1457000</v>
      </c>
      <c r="K74" s="1">
        <v>1457000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30932000</v>
      </c>
      <c r="K82" s="67">
        <f>SUM(K65:K70,K72:K80)</f>
        <v>25292000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43660000</v>
      </c>
      <c r="K84" s="57">
        <v>43659000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74592000</v>
      </c>
      <c r="K85" s="67">
        <f>SUM(K82:K84)</f>
        <v>68951000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116153000</v>
      </c>
      <c r="K90" s="57">
        <v>116153000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67664000</v>
      </c>
      <c r="K92" s="57">
        <v>57640000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113785000</v>
      </c>
      <c r="K93" s="57">
        <v>110637000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41460</v>
      </c>
      <c r="K17" s="1">
        <v>36864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22211965</v>
      </c>
      <c r="K21" s="1">
        <v>18345180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38864869</v>
      </c>
      <c r="K22" s="1">
        <v>36664700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2421667</v>
      </c>
      <c r="K23" s="1">
        <v>2303169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63539961</v>
      </c>
      <c r="K30" s="67">
        <f>SUM(K14:K19,K21:K28)</f>
        <v>57349913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42484393</v>
      </c>
      <c r="K32" s="57">
        <v>42444474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106024354</v>
      </c>
      <c r="K33" s="67">
        <f>SUM(K30:K32)</f>
        <v>99794387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5490736</v>
      </c>
      <c r="K46" s="1">
        <v>4174336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16893517</v>
      </c>
      <c r="K47" s="1">
        <v>16893517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1458814</v>
      </c>
      <c r="K48" s="1">
        <v>1458814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23843067</v>
      </c>
      <c r="K56" s="67">
        <f>SUM(K39:K44,K46:K54)</f>
        <v>22526667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14007595</v>
      </c>
      <c r="K58" s="57">
        <v>14007595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37850662</v>
      </c>
      <c r="K59" s="67">
        <f>SUM(K56:K58)</f>
        <v>36534262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2334272</v>
      </c>
      <c r="K72" s="1">
        <v>1363653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8598425</v>
      </c>
      <c r="K73" s="1">
        <v>6468407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167593</v>
      </c>
      <c r="K74" s="1">
        <v>167593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11100290</v>
      </c>
      <c r="K82" s="67">
        <f>SUM(K65:K70,K72:K80)</f>
        <v>7999653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12735390</v>
      </c>
      <c r="K84" s="57">
        <v>12735347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23835680</v>
      </c>
      <c r="K85" s="67">
        <f>SUM(K82:K84)</f>
        <v>20735000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50094033</v>
      </c>
      <c r="K90" s="57">
        <v>50094033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20083846</v>
      </c>
      <c r="K92" s="57">
        <v>20083846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59015979</v>
      </c>
      <c r="K93" s="57">
        <v>46977081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39480</v>
      </c>
      <c r="K17" s="1">
        <v>35768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22686826</v>
      </c>
      <c r="K21" s="1">
        <v>18974186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38060418</v>
      </c>
      <c r="K22" s="1">
        <v>36197105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2515940</v>
      </c>
      <c r="K23" s="1">
        <v>2396420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63302664</v>
      </c>
      <c r="K30" s="67">
        <f>SUM(K14:K19,K21:K28)</f>
        <v>57603479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46052790</v>
      </c>
      <c r="K32" s="57">
        <v>45932512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109355454</v>
      </c>
      <c r="K33" s="67">
        <f>SUM(K30:K32)</f>
        <v>103535991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178</v>
      </c>
      <c r="K42" s="1">
        <v>178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2414608</v>
      </c>
      <c r="K46" s="1">
        <v>2414608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15396348</v>
      </c>
      <c r="K47" s="1">
        <v>15396348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1422601</v>
      </c>
      <c r="K48" s="1">
        <v>1422601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19233735</v>
      </c>
      <c r="K56" s="67">
        <f>SUM(K39:K44,K46:K54)</f>
        <v>19233735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14867169</v>
      </c>
      <c r="K58" s="57">
        <v>14867169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34100904</v>
      </c>
      <c r="K59" s="67">
        <f>SUM(K56:K58)</f>
        <v>34100904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1008709</v>
      </c>
      <c r="K72" s="1">
        <v>1008709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9374981</v>
      </c>
      <c r="K73" s="1">
        <v>9247864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331496</v>
      </c>
      <c r="K74" s="1">
        <v>331496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10715186</v>
      </c>
      <c r="K82" s="67">
        <f>SUM(K65:K70,K72:K80)</f>
        <v>10588069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14682819</v>
      </c>
      <c r="K84" s="57">
        <v>14682227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25398005</v>
      </c>
      <c r="K85" s="67">
        <f>SUM(K82:K84)</f>
        <v>25270296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52496391</v>
      </c>
      <c r="K90" s="57">
        <v>52496391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25934592</v>
      </c>
      <c r="K92" s="57">
        <v>24175967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50881757</v>
      </c>
      <c r="K93" s="57">
        <v>45224563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243986</v>
      </c>
      <c r="K17" s="1">
        <v>190841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28497871</v>
      </c>
      <c r="K21" s="1">
        <v>21606390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25018250</v>
      </c>
      <c r="K22" s="1">
        <v>22725854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6004993</v>
      </c>
      <c r="K23" s="1">
        <v>5711585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59765100</v>
      </c>
      <c r="K30" s="67">
        <f>SUM(K14:K19,K21:K28)</f>
        <v>50234670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45289893</v>
      </c>
      <c r="K32" s="57">
        <v>45232131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105054993</v>
      </c>
      <c r="K33" s="67">
        <f>SUM(K30:K32)</f>
        <v>95466801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11335</v>
      </c>
      <c r="K42" s="1">
        <v>11335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5148501</v>
      </c>
      <c r="K46" s="1">
        <v>5148501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8339193</v>
      </c>
      <c r="K47" s="1">
        <v>8339193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4064087</v>
      </c>
      <c r="K48" s="1">
        <v>4064087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17563116</v>
      </c>
      <c r="K56" s="67">
        <f>SUM(K39:K44,K46:K54)</f>
        <v>17563116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15042479</v>
      </c>
      <c r="K58" s="57">
        <v>15042479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32605595</v>
      </c>
      <c r="K59" s="67">
        <f>SUM(K56:K58)</f>
        <v>32605595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215625</v>
      </c>
      <c r="K68" s="1">
        <v>215625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2270126</v>
      </c>
      <c r="K72" s="1">
        <v>1186049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3638447</v>
      </c>
      <c r="K73" s="1">
        <v>3599060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500652</v>
      </c>
      <c r="K74" s="1">
        <v>500652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6624850</v>
      </c>
      <c r="K82" s="67">
        <f>SUM(K65:K70,K72:K80)</f>
        <v>5501386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14957509</v>
      </c>
      <c r="K84" s="57">
        <v>14957509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21582359</v>
      </c>
      <c r="K85" s="67">
        <f>SUM(K82:K84)</f>
        <v>20458895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52688067</v>
      </c>
      <c r="K90" s="57">
        <v>52688067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25639848</v>
      </c>
      <c r="K92" s="57">
        <v>21918823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50697774</v>
      </c>
      <c r="K93" s="57">
        <v>47260279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267583</v>
      </c>
      <c r="K17" s="1">
        <v>200555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44378313</v>
      </c>
      <c r="K21" s="1">
        <v>32689894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42214910</v>
      </c>
      <c r="K22" s="1">
        <v>34915580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5568461</v>
      </c>
      <c r="K23" s="1">
        <v>5301666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92429267</v>
      </c>
      <c r="K30" s="67">
        <f>SUM(K14:K19,K21:K28)</f>
        <v>73107695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52051315</v>
      </c>
      <c r="K32" s="57">
        <v>51951027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144480582</v>
      </c>
      <c r="K33" s="67">
        <f>SUM(K30:K32)</f>
        <v>125058722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187706</v>
      </c>
      <c r="K42" s="1">
        <v>187706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-110000</v>
      </c>
      <c r="K43" s="1">
        <v>-110000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6364559</v>
      </c>
      <c r="K46" s="1">
        <v>6364559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15926165</v>
      </c>
      <c r="K47" s="1">
        <v>15926165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4084448</v>
      </c>
      <c r="K48" s="1">
        <v>4084448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26452878</v>
      </c>
      <c r="K56" s="67">
        <f>SUM(K39:K44,K46:K54)</f>
        <v>26452878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14831616</v>
      </c>
      <c r="K58" s="57">
        <v>14831616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41284494</v>
      </c>
      <c r="K59" s="67">
        <f>SUM(K56:K58)</f>
        <v>41284494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99850</v>
      </c>
      <c r="K68" s="1">
        <v>99850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20476533</v>
      </c>
      <c r="K72" s="1">
        <v>3476434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8193117</v>
      </c>
      <c r="K73" s="1">
        <v>7168386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444205</v>
      </c>
      <c r="K74" s="1">
        <v>444205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29213705</v>
      </c>
      <c r="K82" s="67">
        <f>SUM(K65:K70,K72:K80)</f>
        <v>11188875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20382718</v>
      </c>
      <c r="K84" s="57">
        <v>20312670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49596423</v>
      </c>
      <c r="K85" s="67">
        <f>SUM(K82:K84)</f>
        <v>31501545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68593656</v>
      </c>
      <c r="K90" s="57">
        <v>68593656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27532041</v>
      </c>
      <c r="K92" s="57">
        <v>24713734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87987392</v>
      </c>
      <c r="K93" s="57">
        <v>61425370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5180458</v>
      </c>
      <c r="K21" s="1">
        <v>3301960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17407702</v>
      </c>
      <c r="K24" s="1">
        <v>16054387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37382</v>
      </c>
      <c r="K25" s="1">
        <v>37382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22625542</v>
      </c>
      <c r="K30" s="67">
        <f>SUM(K14:K19,K21:K28)</f>
        <v>19393729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40477424</v>
      </c>
      <c r="K31" s="57">
        <v>34673633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44276223</v>
      </c>
      <c r="K32" s="57">
        <v>20042725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107379189</v>
      </c>
      <c r="K33" s="67">
        <f>SUM(K30:K32)</f>
        <v>74110087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8260</v>
      </c>
      <c r="K49" s="1">
        <v>8260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8260</v>
      </c>
      <c r="K56" s="67">
        <f>SUM(K39:K44,K46:K54)</f>
        <v>8260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1070330</v>
      </c>
      <c r="K57" s="57">
        <v>1070330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1391882</v>
      </c>
      <c r="K58" s="57">
        <v>1391882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2470472</v>
      </c>
      <c r="K59" s="67">
        <f>SUM(K56:K58)</f>
        <v>2470472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1586746</v>
      </c>
      <c r="K72" s="1">
        <v>1586746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109778</v>
      </c>
      <c r="K75" s="1">
        <v>109778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1696524</v>
      </c>
      <c r="K82" s="67">
        <f>SUM(K65:K70,K72:K80)</f>
        <v>1696524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23170620</v>
      </c>
      <c r="K83" s="57">
        <v>16067009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6136916</v>
      </c>
      <c r="K84" s="57">
        <v>6136916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31004060</v>
      </c>
      <c r="K85" s="67">
        <f>SUM(K82:K84)</f>
        <v>23900449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64344025</v>
      </c>
      <c r="K90" s="57">
        <v>41240261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36004306</v>
      </c>
      <c r="K92" s="57">
        <v>26002778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352248970</v>
      </c>
      <c r="K93" s="57">
        <v>214563261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53735506</v>
      </c>
      <c r="K21" s="1">
        <v>34733290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3507275</v>
      </c>
      <c r="K28" s="1">
        <v>2110753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57242781</v>
      </c>
      <c r="K30" s="67">
        <f>SUM(K14:K19,K21:K28)</f>
        <v>36844043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15717996</v>
      </c>
      <c r="K31" s="57">
        <v>10159721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54280536</v>
      </c>
      <c r="K32" s="57">
        <v>54280536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127241313</v>
      </c>
      <c r="K33" s="67">
        <f>SUM(K30:K32)</f>
        <v>101284300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34567</v>
      </c>
      <c r="K57" s="57">
        <v>34567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932689</v>
      </c>
      <c r="K58" s="57">
        <v>932689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967256</v>
      </c>
      <c r="K59" s="67">
        <f>SUM(K56:K58)</f>
        <v>967256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814</v>
      </c>
      <c r="K83" s="57">
        <v>814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5064067</v>
      </c>
      <c r="K84" s="57">
        <v>5064067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5064881</v>
      </c>
      <c r="K85" s="67">
        <f>SUM(K82:K84)</f>
        <v>5064881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50459055</v>
      </c>
      <c r="K90" s="57">
        <v>40460185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8268859</v>
      </c>
      <c r="K92" s="57">
        <v>8268859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59025956</v>
      </c>
      <c r="K93" s="57">
        <v>59025956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765641119</v>
      </c>
      <c r="K15" s="1">
        <v>765641119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765641119</v>
      </c>
      <c r="K30" s="67">
        <f>SUM(K14:K19,K21:K28)</f>
        <v>765641119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765641119</v>
      </c>
      <c r="K33" s="67">
        <f>SUM(K30:K32)</f>
        <v>765641119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474833909</v>
      </c>
      <c r="K40" s="1">
        <v>474833909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95090061</v>
      </c>
      <c r="K53" s="1">
        <v>95090061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569923970</v>
      </c>
      <c r="K56" s="67">
        <f>SUM(K39:K44,K46:K54)</f>
        <v>569923970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569923970</v>
      </c>
      <c r="K59" s="67">
        <f>SUM(K56:K58)</f>
        <v>569923970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5672280318</v>
      </c>
      <c r="K66" s="1">
        <v>5672280318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348398406</v>
      </c>
      <c r="K79" s="1">
        <v>348398406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357041828</v>
      </c>
      <c r="K80" s="57">
        <v>357041828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6377720552</v>
      </c>
      <c r="K82" s="67">
        <f>SUM(K65:K70,K72:K80)</f>
        <v>6377720552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6377720552</v>
      </c>
      <c r="K85" s="67">
        <f>SUM(K82:K84)</f>
        <v>6377720552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4700644903</v>
      </c>
      <c r="K92" s="57">
        <v>4700644903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73426479097</v>
      </c>
      <c r="K93" s="57">
        <v>73426479097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193</v>
      </c>
      <c r="B5" s="12"/>
      <c r="C5" s="12"/>
      <c r="D5" s="17" t="s">
        <v>194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918201</v>
      </c>
      <c r="K27" s="1">
        <v>510532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918201</v>
      </c>
      <c r="K30" s="67">
        <f>SUM(K14:K19,K21:K28)</f>
        <v>510532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111617557</v>
      </c>
      <c r="K31" s="57">
        <v>43494214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112535758</v>
      </c>
      <c r="K33" s="67">
        <f>SUM(K30:K32)</f>
        <v>44004746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792316</v>
      </c>
      <c r="K52" s="1">
        <v>792316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792316</v>
      </c>
      <c r="K56" s="67">
        <f>SUM(K39:K44,K46:K54)</f>
        <v>792316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33156406</v>
      </c>
      <c r="K57" s="57">
        <v>27051474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33948722</v>
      </c>
      <c r="K59" s="67">
        <f>SUM(K56:K58)</f>
        <v>27843790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364196</v>
      </c>
      <c r="K78" s="1">
        <v>287739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364196</v>
      </c>
      <c r="K82" s="67">
        <f>SUM(K65:K70,K72:K80)</f>
        <v>287739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12064900</v>
      </c>
      <c r="K83" s="57">
        <v>7056607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12429096</v>
      </c>
      <c r="K85" s="67">
        <f>SUM(K82:K84)</f>
        <v>7344346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30541019</v>
      </c>
      <c r="K90" s="57">
        <v>13783847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15580650</v>
      </c>
      <c r="K92" s="57">
        <v>10835537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1207908</v>
      </c>
      <c r="K93" s="57">
        <v>734266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196</v>
      </c>
      <c r="B5" s="12"/>
      <c r="C5" s="12"/>
      <c r="D5" s="17" t="s">
        <v>197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106167953</v>
      </c>
      <c r="K14" s="1">
        <v>104665118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23007410</v>
      </c>
      <c r="K19" s="1">
        <v>22949840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1306987</v>
      </c>
      <c r="K22" s="1">
        <v>95170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72422989</v>
      </c>
      <c r="K23" s="1">
        <v>72364691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477548</v>
      </c>
      <c r="K24" s="1">
        <v>516879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1504026</v>
      </c>
      <c r="K26" s="1">
        <v>1504119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95614</v>
      </c>
      <c r="K27" s="1">
        <v>95614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12722178</v>
      </c>
      <c r="K28" s="1">
        <v>12557775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217704705</v>
      </c>
      <c r="K30" s="67">
        <f>SUM(K14:K19,K21:K28)</f>
        <v>214749206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13770868</v>
      </c>
      <c r="K31" s="57">
        <v>13481679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359460</v>
      </c>
      <c r="K32" s="57">
        <v>359460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231835033</v>
      </c>
      <c r="K33" s="67">
        <f>SUM(K30:K32)</f>
        <v>228590345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25686120</v>
      </c>
      <c r="K39" s="1">
        <v>25662566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6380326</v>
      </c>
      <c r="K44" s="1">
        <v>6380326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308421</v>
      </c>
      <c r="K47" s="1">
        <v>250407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34060176</v>
      </c>
      <c r="K48" s="1">
        <v>33885683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129747</v>
      </c>
      <c r="K49" s="1">
        <v>129747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48103</v>
      </c>
      <c r="K51" s="1">
        <v>48103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25720</v>
      </c>
      <c r="K52" s="1">
        <v>25720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2358363</v>
      </c>
      <c r="K53" s="1">
        <v>2358363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68996976</v>
      </c>
      <c r="K56" s="67">
        <f>SUM(K39:K44,K46:K54)</f>
        <v>68740915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3444181</v>
      </c>
      <c r="K57" s="57">
        <v>3444181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372500</v>
      </c>
      <c r="K58" s="57">
        <v>372500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72813657</v>
      </c>
      <c r="K59" s="67">
        <f>SUM(K56:K58)</f>
        <v>72557596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13162216</v>
      </c>
      <c r="K65" s="1">
        <v>13112357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2494755</v>
      </c>
      <c r="K70" s="1">
        <v>2494755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184807</v>
      </c>
      <c r="K73" s="1">
        <v>171146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7142385</v>
      </c>
      <c r="K74" s="1">
        <v>7044466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132618</v>
      </c>
      <c r="K75" s="1">
        <v>132618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32177</v>
      </c>
      <c r="K77" s="1">
        <v>32177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10960</v>
      </c>
      <c r="K78" s="1">
        <v>10960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1462064</v>
      </c>
      <c r="K79" s="1">
        <v>1462064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24621982</v>
      </c>
      <c r="K82" s="67">
        <f>SUM(K65:K70,K72:K80)</f>
        <v>24460543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1582989</v>
      </c>
      <c r="K83" s="57">
        <v>1582989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97970</v>
      </c>
      <c r="K84" s="57">
        <v>97970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26302941</v>
      </c>
      <c r="K85" s="67">
        <f>SUM(K82:K84)</f>
        <v>26141502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74185129</v>
      </c>
      <c r="K90" s="57">
        <v>73422047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24911126</v>
      </c>
      <c r="K92" s="57">
        <v>24876751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13539321</v>
      </c>
      <c r="K93" s="57">
        <v>13054559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199</v>
      </c>
      <c r="B5" s="12"/>
      <c r="C5" s="12"/>
      <c r="D5" s="17" t="s">
        <v>200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2459788</v>
      </c>
      <c r="K23" s="1">
        <v>2459788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181467641</v>
      </c>
      <c r="K27" s="1">
        <v>181467641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183927429</v>
      </c>
      <c r="K30" s="67">
        <f>SUM(K14:K19,K21:K28)</f>
        <v>183927429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546508</v>
      </c>
      <c r="K31" s="57">
        <v>546508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184473937</v>
      </c>
      <c r="K33" s="67">
        <f>SUM(K30:K32)</f>
        <v>184473937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952503</v>
      </c>
      <c r="K48" s="1">
        <v>952503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145826236</v>
      </c>
      <c r="K52" s="1">
        <v>145826236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146778739</v>
      </c>
      <c r="K56" s="67">
        <f>SUM(K39:K44,K46:K54)</f>
        <v>146778739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161590</v>
      </c>
      <c r="K57" s="57">
        <v>161590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146940329</v>
      </c>
      <c r="K59" s="67">
        <f>SUM(K56:K58)</f>
        <v>146940329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19546032</v>
      </c>
      <c r="K78" s="1">
        <v>19546032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19546032</v>
      </c>
      <c r="K82" s="67">
        <f>SUM(K65:K70,K72:K80)</f>
        <v>19546032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19546032</v>
      </c>
      <c r="K85" s="67">
        <f>SUM(K82:K84)</f>
        <v>19546032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81114118</v>
      </c>
      <c r="K90" s="57">
        <v>81114118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9649560</v>
      </c>
      <c r="K92" s="57">
        <v>9649560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1621785</v>
      </c>
      <c r="K93" s="57">
        <v>1621785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202</v>
      </c>
      <c r="B5" s="12"/>
      <c r="C5" s="12"/>
      <c r="D5" s="17" t="s">
        <v>203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2072437913</v>
      </c>
      <c r="K15" s="1">
        <v>2070145109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3240288613</v>
      </c>
      <c r="K17" s="1">
        <v>3228919931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1139255589</v>
      </c>
      <c r="K18" s="1">
        <v>1136336709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36651191</v>
      </c>
      <c r="K19" s="1">
        <v>36364979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339518136</v>
      </c>
      <c r="K21" s="1">
        <v>294168328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3868330237</v>
      </c>
      <c r="K22" s="1">
        <v>3825504783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783367767</v>
      </c>
      <c r="K23" s="1">
        <v>783038388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101727663</v>
      </c>
      <c r="K24" s="1">
        <v>86838620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34105352</v>
      </c>
      <c r="K27" s="1">
        <v>34083425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26703485</v>
      </c>
      <c r="K28" s="1">
        <v>26703485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11642385946</v>
      </c>
      <c r="K30" s="67">
        <f>SUM(K14:K19,K21:K28)</f>
        <v>11522103757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885966</v>
      </c>
      <c r="K31" s="57">
        <v>885966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31632278</v>
      </c>
      <c r="K32" s="57">
        <v>31632278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11674904190</v>
      </c>
      <c r="K33" s="67">
        <f>SUM(K30:K32)</f>
        <v>11554622001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587548411</v>
      </c>
      <c r="K40" s="1">
        <v>587548411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2012888356</v>
      </c>
      <c r="K42" s="1">
        <v>2009263993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463855954</v>
      </c>
      <c r="K43" s="1">
        <v>463855954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12900334</v>
      </c>
      <c r="K44" s="1">
        <v>12900334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146239446</v>
      </c>
      <c r="K46" s="1">
        <v>136871225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1934579531</v>
      </c>
      <c r="K47" s="1">
        <v>1919897531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582870341</v>
      </c>
      <c r="K48" s="1">
        <v>582870341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8221306</v>
      </c>
      <c r="K49" s="1">
        <v>8161392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12281383</v>
      </c>
      <c r="K52" s="1">
        <v>12281383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2939403</v>
      </c>
      <c r="K53" s="1">
        <v>2939403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3708</v>
      </c>
      <c r="K54" s="57">
        <v>3708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5764328173</v>
      </c>
      <c r="K56" s="67">
        <f>SUM(K39:K44,K46:K54)</f>
        <v>5736593675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672428</v>
      </c>
      <c r="K57" s="57">
        <v>672428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5765000601</v>
      </c>
      <c r="K59" s="67">
        <f>SUM(K56:K58)</f>
        <v>5737266103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933361075</v>
      </c>
      <c r="K66" s="1">
        <v>933361075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377777294</v>
      </c>
      <c r="K68" s="1">
        <v>375578357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337637003</v>
      </c>
      <c r="K69" s="1">
        <v>337092821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6816913</v>
      </c>
      <c r="K70" s="1">
        <v>6816913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217095329</v>
      </c>
      <c r="K72" s="1">
        <v>206320814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1235634955</v>
      </c>
      <c r="K73" s="1">
        <v>1238230361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55667250</v>
      </c>
      <c r="K74" s="1">
        <v>55667250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23367424</v>
      </c>
      <c r="K75" s="1">
        <v>21722412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12742901</v>
      </c>
      <c r="K78" s="1">
        <v>12742866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48377925</v>
      </c>
      <c r="K79" s="1">
        <v>48377925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250484114</v>
      </c>
      <c r="K80" s="57">
        <v>250484114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3498962183</v>
      </c>
      <c r="K82" s="67">
        <f>SUM(K65:K70,K72:K80)</f>
        <v>3486394908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205837</v>
      </c>
      <c r="K83" s="57">
        <v>205837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2495043</v>
      </c>
      <c r="K84" s="57">
        <v>2495043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3501663063</v>
      </c>
      <c r="K85" s="67">
        <f>SUM(K82:K84)</f>
        <v>3489095788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6951563873</v>
      </c>
      <c r="K90" s="57">
        <v>6893775873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30711000</v>
      </c>
      <c r="K91" s="57">
        <v>30711000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2562230000</v>
      </c>
      <c r="K92" s="57">
        <v>2541623395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17251118744</v>
      </c>
      <c r="K93" s="57">
        <v>17121742709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205</v>
      </c>
      <c r="B5" s="12"/>
      <c r="C5" s="12"/>
      <c r="D5" s="17" t="s">
        <v>206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1645603</v>
      </c>
      <c r="K21" s="1">
        <v>1583811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9994374</v>
      </c>
      <c r="K23" s="1">
        <v>4566099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1633135</v>
      </c>
      <c r="K24" s="1">
        <v>501885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13273112</v>
      </c>
      <c r="K30" s="67">
        <f>SUM(K14:K19,K21:K28)</f>
        <v>6651795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13273112</v>
      </c>
      <c r="K33" s="67">
        <f>SUM(K30:K32)</f>
        <v>6651795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899193</v>
      </c>
      <c r="K46" s="1">
        <v>899193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316729</v>
      </c>
      <c r="K49" s="1">
        <v>304995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1215922</v>
      </c>
      <c r="K56" s="67">
        <f>SUM(K39:K44,K46:K54)</f>
        <v>1204188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1215922</v>
      </c>
      <c r="K59" s="67">
        <f>SUM(K56:K58)</f>
        <v>1204188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1397496</v>
      </c>
      <c r="K72" s="1">
        <v>308666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2968887</v>
      </c>
      <c r="K75" s="1">
        <v>4057717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4366383</v>
      </c>
      <c r="K82" s="67">
        <f>SUM(K65:K70,K72:K80)</f>
        <v>4366383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4366383</v>
      </c>
      <c r="K85" s="67">
        <f>SUM(K82:K84)</f>
        <v>4366383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6166421</v>
      </c>
      <c r="K90" s="57">
        <v>2825548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1062928</v>
      </c>
      <c r="K92" s="57">
        <v>1062928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12191887</v>
      </c>
      <c r="K93" s="57">
        <v>9713466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208</v>
      </c>
      <c r="B5" s="12"/>
      <c r="C5" s="12"/>
      <c r="D5" s="17" t="s">
        <v>209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74131671</v>
      </c>
      <c r="K21" s="1">
        <v>63095876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4295500</v>
      </c>
      <c r="K24" s="1">
        <v>2981914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127249568</v>
      </c>
      <c r="K25" s="1">
        <v>106672081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205676739</v>
      </c>
      <c r="K30" s="67">
        <f>SUM(K14:K19,K21:K28)</f>
        <v>172749871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1661818</v>
      </c>
      <c r="K31" s="57">
        <v>1129166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207338557</v>
      </c>
      <c r="K33" s="67">
        <f>SUM(K30:K32)</f>
        <v>173879037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9500324</v>
      </c>
      <c r="K46" s="1">
        <v>9500324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690022</v>
      </c>
      <c r="K49" s="1">
        <v>690022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2611234</v>
      </c>
      <c r="K50" s="1">
        <v>2611234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12801580</v>
      </c>
      <c r="K56" s="67">
        <f>SUM(K39:K44,K46:K54)</f>
        <v>12801580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12801580</v>
      </c>
      <c r="K59" s="67">
        <f>SUM(K56:K58)</f>
        <v>12801580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42060591</v>
      </c>
      <c r="K72" s="1">
        <v>42060591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3526271</v>
      </c>
      <c r="K75" s="1">
        <v>3526271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1799547</v>
      </c>
      <c r="K76" s="1">
        <v>1799547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47386409</v>
      </c>
      <c r="K82" s="67">
        <f>SUM(K65:K70,K72:K80)</f>
        <v>47386409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160634</v>
      </c>
      <c r="K83" s="57">
        <v>160634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47547043</v>
      </c>
      <c r="K85" s="67">
        <f>SUM(K82:K84)</f>
        <v>47547043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480204706</v>
      </c>
      <c r="K90" s="57">
        <v>439739645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47790142</v>
      </c>
      <c r="K92" s="57">
        <v>47790142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83472035</v>
      </c>
      <c r="K93" s="57">
        <v>83472035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211</v>
      </c>
      <c r="B5" s="12"/>
      <c r="C5" s="12"/>
      <c r="D5" s="17" t="s">
        <v>212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34094776.978504904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6380496.3300000001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605945785.805444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262449445.99588001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12537670.5246309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334925364.06009996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350441442.89618397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15076159.112256501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1621851141.7030003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1621851141.7030003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214</v>
      </c>
      <c r="B5" s="12"/>
      <c r="C5" s="12"/>
      <c r="D5" s="17" t="s">
        <v>215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10654156</v>
      </c>
      <c r="K17" s="1">
        <v>9757156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5826926</v>
      </c>
      <c r="K18" s="1">
        <v>5072926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92047743</v>
      </c>
      <c r="K21" s="1">
        <v>57913770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17742974</v>
      </c>
      <c r="K24" s="1">
        <v>13047974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126271799</v>
      </c>
      <c r="K30" s="67">
        <f>SUM(K14:K19,K21:K28)</f>
        <v>85791826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126271799</v>
      </c>
      <c r="K33" s="67">
        <f>SUM(K30:K32)</f>
        <v>85791826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2433158</v>
      </c>
      <c r="K42" s="1">
        <v>2433158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1865686</v>
      </c>
      <c r="K43" s="1">
        <v>1865686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6539019</v>
      </c>
      <c r="K46" s="1">
        <v>6539019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721516</v>
      </c>
      <c r="K49" s="1">
        <v>721516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11559379</v>
      </c>
      <c r="K56" s="67">
        <f>SUM(K39:K44,K46:K54)</f>
        <v>11559379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11559379</v>
      </c>
      <c r="K59" s="67">
        <f>SUM(K56:K58)</f>
        <v>11559379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946931</v>
      </c>
      <c r="K68" s="1">
        <v>946931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1768335</v>
      </c>
      <c r="K69" s="1">
        <v>1768335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55161376</v>
      </c>
      <c r="K72" s="1">
        <v>15161376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2682655</v>
      </c>
      <c r="K75" s="1">
        <v>2682655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60559297</v>
      </c>
      <c r="K82" s="67">
        <f>SUM(K65:K70,K72:K80)</f>
        <v>20559297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60559297</v>
      </c>
      <c r="K85" s="67">
        <f>SUM(K82:K84)</f>
        <v>20559297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62927161</v>
      </c>
      <c r="K90" s="57">
        <v>42617675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27047833</v>
      </c>
      <c r="K92" s="57">
        <v>16973927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95937032</v>
      </c>
      <c r="K93" s="57">
        <v>85651904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217</v>
      </c>
      <c r="B5" s="12"/>
      <c r="C5" s="12"/>
      <c r="D5" s="17" t="s">
        <v>218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3464349</v>
      </c>
      <c r="K93" s="57">
        <v>3464349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220</v>
      </c>
      <c r="B5" s="12"/>
      <c r="C5" s="12"/>
      <c r="D5" s="17" t="s">
        <v>221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40064570</v>
      </c>
      <c r="K15" s="1">
        <v>39646981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101250063</v>
      </c>
      <c r="K17" s="1">
        <v>19705340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54602141</v>
      </c>
      <c r="K18" s="1">
        <v>10852068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27581433</v>
      </c>
      <c r="K21" s="1">
        <v>15097717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79276143</v>
      </c>
      <c r="K22" s="1">
        <v>15592739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3847449</v>
      </c>
      <c r="K24" s="1">
        <v>2647449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306621799</v>
      </c>
      <c r="K30" s="67">
        <f>SUM(K14:K19,K21:K28)</f>
        <v>103542294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306621799</v>
      </c>
      <c r="K33" s="67">
        <f>SUM(K30:K32)</f>
        <v>103542294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7096942</v>
      </c>
      <c r="K40" s="1">
        <v>7096942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45323474</v>
      </c>
      <c r="K42" s="1">
        <v>12283917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15139225</v>
      </c>
      <c r="K43" s="1">
        <v>4727914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10764897</v>
      </c>
      <c r="K46" s="1">
        <v>10764897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28960186</v>
      </c>
      <c r="K47" s="1">
        <v>8666017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1041233</v>
      </c>
      <c r="K49" s="1">
        <v>1041233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108325957</v>
      </c>
      <c r="K56" s="67">
        <f>SUM(K39:K44,K46:K54)</f>
        <v>44580920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108325957</v>
      </c>
      <c r="K59" s="67">
        <f>SUM(K56:K58)</f>
        <v>44580920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910177</v>
      </c>
      <c r="K66" s="1">
        <v>910177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8621913</v>
      </c>
      <c r="K68" s="1">
        <v>2047925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7199744</v>
      </c>
      <c r="K69" s="1">
        <v>1616369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2990094</v>
      </c>
      <c r="K72" s="1">
        <v>2990094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8079057</v>
      </c>
      <c r="K73" s="1">
        <v>1891144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494102</v>
      </c>
      <c r="K75" s="1">
        <v>494102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28295087</v>
      </c>
      <c r="K82" s="67">
        <f>SUM(K65:K70,K72:K80)</f>
        <v>9949811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28295087</v>
      </c>
      <c r="K85" s="67">
        <f>SUM(K82:K84)</f>
        <v>9949811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143408216</v>
      </c>
      <c r="K90" s="57">
        <v>34743515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64484804</v>
      </c>
      <c r="K92" s="57">
        <v>27029151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34433310</v>
      </c>
      <c r="K93" s="57">
        <v>19293737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303263905</v>
      </c>
      <c r="K16" s="1">
        <v>303263905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303263905</v>
      </c>
      <c r="K30" s="67">
        <f>SUM(K14:K19,K21:K28)</f>
        <v>303263905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303263905</v>
      </c>
      <c r="K33" s="67">
        <f>SUM(K30:K32)</f>
        <v>303263905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217118652</v>
      </c>
      <c r="K41" s="1">
        <v>217118652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217118652</v>
      </c>
      <c r="K56" s="67">
        <f>SUM(K39:K44,K46:K54)</f>
        <v>217118652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217118652</v>
      </c>
      <c r="K59" s="67">
        <f>SUM(K56:K58)</f>
        <v>217118652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1045009543</v>
      </c>
      <c r="K67" s="1">
        <v>1045009543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633910399</v>
      </c>
      <c r="K80" s="57">
        <v>633910399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1678919942</v>
      </c>
      <c r="K82" s="67">
        <f>SUM(K65:K70,K72:K80)</f>
        <v>1678919942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1678919942</v>
      </c>
      <c r="K85" s="67">
        <f>SUM(K82:K84)</f>
        <v>1678919942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831068000</v>
      </c>
      <c r="K92" s="57">
        <v>831068000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19265135000</v>
      </c>
      <c r="K93" s="57">
        <v>19265135000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223</v>
      </c>
      <c r="B5" s="12"/>
      <c r="C5" s="12"/>
      <c r="D5" s="17" t="s">
        <v>224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1121593229</v>
      </c>
      <c r="K15" s="1">
        <v>1112416387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6328356903</v>
      </c>
      <c r="K17" s="1">
        <v>6307623267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1814111294</v>
      </c>
      <c r="K18" s="1">
        <v>1811405018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505716608</v>
      </c>
      <c r="K19" s="1">
        <v>369690605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2003879903</v>
      </c>
      <c r="K21" s="1">
        <v>1612700182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2353185011</v>
      </c>
      <c r="K22" s="1">
        <v>2292149965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329373326</v>
      </c>
      <c r="K23" s="1">
        <v>329373326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1968922</v>
      </c>
      <c r="K28" s="1">
        <v>1968922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14458185196</v>
      </c>
      <c r="K30" s="67">
        <f>SUM(K14:K19,K21:K28)</f>
        <v>13837327672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17136547824</v>
      </c>
      <c r="K31" s="57">
        <v>16451149769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766220858</v>
      </c>
      <c r="K32" s="57">
        <v>680275041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32360953878</v>
      </c>
      <c r="K33" s="67">
        <f>SUM(K30:K32)</f>
        <v>30968752482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248979884</v>
      </c>
      <c r="K40" s="1">
        <v>241252181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6598032594</v>
      </c>
      <c r="K42" s="1">
        <v>6554538942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867770593</v>
      </c>
      <c r="K43" s="1">
        <v>867770593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274824725</v>
      </c>
      <c r="K44" s="1">
        <v>198731068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577199467</v>
      </c>
      <c r="K46" s="1">
        <v>565094513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1434172229</v>
      </c>
      <c r="K47" s="1">
        <v>1434172229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425266999</v>
      </c>
      <c r="K48" s="1">
        <v>425266999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649671</v>
      </c>
      <c r="K53" s="1">
        <v>649671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10426896162</v>
      </c>
      <c r="K56" s="67">
        <f>SUM(K39:K44,K46:K54)</f>
        <v>10287476196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10332208295</v>
      </c>
      <c r="K57" s="57">
        <v>10308700357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121583355</v>
      </c>
      <c r="K58" s="57">
        <v>120510561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20880687812</v>
      </c>
      <c r="K59" s="67">
        <f>SUM(K56:K58)</f>
        <v>20716687114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765587606</v>
      </c>
      <c r="K66" s="1">
        <v>753077911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1388863865</v>
      </c>
      <c r="K68" s="1">
        <v>1377355284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1082092772</v>
      </c>
      <c r="K69" s="1">
        <v>1079837860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369616353</v>
      </c>
      <c r="K70" s="1">
        <v>277687965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2161645229</v>
      </c>
      <c r="K72" s="1">
        <v>2021762164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1256513390</v>
      </c>
      <c r="K73" s="1">
        <v>1256513390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50702545</v>
      </c>
      <c r="K74" s="1">
        <v>50702545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923079</v>
      </c>
      <c r="K79" s="1">
        <v>923079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751102643</v>
      </c>
      <c r="K80" s="57">
        <v>751102643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7827047482</v>
      </c>
      <c r="K82" s="67">
        <f>SUM(K65:K70,K72:K80)</f>
        <v>7568962841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11389819432</v>
      </c>
      <c r="K83" s="57">
        <v>10776522460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907956218</v>
      </c>
      <c r="K84" s="57">
        <v>379711548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20124823132</v>
      </c>
      <c r="K85" s="67">
        <f>SUM(K82:K84)</f>
        <v>18725196849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18371122097</v>
      </c>
      <c r="K90" s="57">
        <v>17700683713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5643870310</v>
      </c>
      <c r="K92" s="57">
        <v>5522890987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38936753004</v>
      </c>
      <c r="K93" s="57">
        <v>37583438305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226</v>
      </c>
      <c r="B5" s="12"/>
      <c r="C5" s="12"/>
      <c r="D5" s="17" t="s">
        <v>227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25233543</v>
      </c>
      <c r="K15" s="1">
        <v>25145369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42468200</v>
      </c>
      <c r="K21" s="1">
        <v>42478200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578735</v>
      </c>
      <c r="K22" s="1">
        <v>578735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21028570</v>
      </c>
      <c r="K28" s="1">
        <v>21028570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89309048</v>
      </c>
      <c r="K30" s="67">
        <f>SUM(K14:K19,K21:K28)</f>
        <v>89230874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18172658</v>
      </c>
      <c r="K31" s="57">
        <v>18040658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107481706</v>
      </c>
      <c r="K33" s="67">
        <f>SUM(K30:K32)</f>
        <v>107271532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1983474</v>
      </c>
      <c r="K40" s="1">
        <v>1983474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4060160</v>
      </c>
      <c r="K46" s="1">
        <v>4060160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617789</v>
      </c>
      <c r="K47" s="1">
        <v>617789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1187199</v>
      </c>
      <c r="K53" s="1">
        <v>1187199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7848622</v>
      </c>
      <c r="K56" s="67">
        <f>SUM(K39:K44,K46:K54)</f>
        <v>7848622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1179788</v>
      </c>
      <c r="K57" s="57">
        <v>1179788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9028410</v>
      </c>
      <c r="K59" s="67">
        <f>SUM(K56:K58)</f>
        <v>9028410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3520402</v>
      </c>
      <c r="K66" s="1">
        <v>3520402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2231862</v>
      </c>
      <c r="K72" s="1">
        <v>2231862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210386</v>
      </c>
      <c r="K73" s="1">
        <v>210386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3149172</v>
      </c>
      <c r="K79" s="1">
        <v>3149172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9111822</v>
      </c>
      <c r="K82" s="67">
        <f>SUM(K65:K70,K72:K80)</f>
        <v>9111822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1654437</v>
      </c>
      <c r="K83" s="57">
        <v>1654437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10766259</v>
      </c>
      <c r="K85" s="67">
        <f>SUM(K82:K84)</f>
        <v>10766259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56414840</v>
      </c>
      <c r="K90" s="57">
        <v>54997220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8643541</v>
      </c>
      <c r="K92" s="57">
        <v>8643541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17047794</v>
      </c>
      <c r="K93" s="57">
        <v>16998280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229</v>
      </c>
      <c r="B5" s="12"/>
      <c r="C5" s="12"/>
      <c r="D5" s="17" t="s">
        <v>230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112000</v>
      </c>
      <c r="K17" s="1">
        <v>112000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5981039</v>
      </c>
      <c r="K19" s="1">
        <v>5876176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8871257</v>
      </c>
      <c r="K21" s="1">
        <v>4045130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13251525</v>
      </c>
      <c r="K24" s="1">
        <v>10893080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28215821</v>
      </c>
      <c r="K30" s="67">
        <f>SUM(K14:K19,K21:K28)</f>
        <v>20926386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128143666</v>
      </c>
      <c r="K31" s="57">
        <v>97964611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67596930</v>
      </c>
      <c r="K32" s="57">
        <v>50190145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223956417</v>
      </c>
      <c r="K33" s="67">
        <f>SUM(K30:K32)</f>
        <v>169081142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56824</v>
      </c>
      <c r="K42" s="1">
        <v>56824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2134261</v>
      </c>
      <c r="K44" s="1">
        <v>2134261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1069244</v>
      </c>
      <c r="K46" s="1">
        <v>1069244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3260329</v>
      </c>
      <c r="K56" s="67">
        <f>SUM(K39:K44,K46:K54)</f>
        <v>3260329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5270384</v>
      </c>
      <c r="K57" s="57">
        <v>5270384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1085953</v>
      </c>
      <c r="K58" s="57">
        <v>1085953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9616666</v>
      </c>
      <c r="K59" s="67">
        <f>SUM(K56:K58)</f>
        <v>9616666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408305</v>
      </c>
      <c r="K70" s="1">
        <v>408305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5516265</v>
      </c>
      <c r="K72" s="1">
        <v>5516265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1205782</v>
      </c>
      <c r="K75" s="1">
        <v>1205782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7130352</v>
      </c>
      <c r="K82" s="67">
        <f>SUM(K65:K70,K72:K80)</f>
        <v>7130352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37264178</v>
      </c>
      <c r="K83" s="57">
        <v>34950835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14889412</v>
      </c>
      <c r="K84" s="57">
        <v>14889412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59283942</v>
      </c>
      <c r="K85" s="67">
        <f>SUM(K82:K84)</f>
        <v>56970599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205292350</v>
      </c>
      <c r="K90" s="57">
        <v>155843010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14139582</v>
      </c>
      <c r="K92" s="57">
        <v>14139582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430539629</v>
      </c>
      <c r="K93" s="57">
        <v>340954659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232</v>
      </c>
      <c r="B5" s="12"/>
      <c r="C5" s="12"/>
      <c r="D5" s="17" t="s">
        <v>233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42999447</v>
      </c>
      <c r="K21" s="1">
        <v>18202515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10749862</v>
      </c>
      <c r="K24" s="1">
        <v>4550629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53749309</v>
      </c>
      <c r="K30" s="67">
        <f>SUM(K14:K19,K21:K28)</f>
        <v>22753144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53749309</v>
      </c>
      <c r="K33" s="67">
        <f>SUM(K30:K32)</f>
        <v>22753144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2317773</v>
      </c>
      <c r="K46" s="1">
        <v>2317773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110344</v>
      </c>
      <c r="K49" s="1">
        <v>110344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2428117</v>
      </c>
      <c r="K56" s="67">
        <f>SUM(K39:K44,K46:K54)</f>
        <v>2428117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2428117</v>
      </c>
      <c r="K59" s="67">
        <f>SUM(K56:K58)</f>
        <v>2428117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10157694</v>
      </c>
      <c r="K72" s="1">
        <v>10157694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2633207</v>
      </c>
      <c r="K75" s="1">
        <v>2633207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12790901</v>
      </c>
      <c r="K82" s="67">
        <f>SUM(K65:K70,K72:K80)</f>
        <v>12790901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12790901</v>
      </c>
      <c r="K85" s="67">
        <f>SUM(K82:K84)</f>
        <v>12790901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29952862</v>
      </c>
      <c r="K90" s="57">
        <v>25637808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18412809</v>
      </c>
      <c r="K92" s="57">
        <v>15612809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72140833</v>
      </c>
      <c r="K93" s="57">
        <v>30013833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235</v>
      </c>
      <c r="B5" s="12"/>
      <c r="C5" s="12"/>
      <c r="D5" s="17" t="s">
        <v>236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32000000</v>
      </c>
      <c r="K28" s="1">
        <v>6000000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32000000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32000000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88454000</v>
      </c>
      <c r="K79" s="1">
        <v>88454000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88454000</v>
      </c>
      <c r="K82" s="67">
        <f>SUM(K65:K70,K72:K80)</f>
        <v>88454000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88454000</v>
      </c>
      <c r="K85" s="67">
        <f>SUM(K82:K84)</f>
        <v>88454000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16000004</v>
      </c>
      <c r="K90" s="57">
        <v>3000000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44574000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238</v>
      </c>
      <c r="B5" s="12"/>
      <c r="C5" s="12"/>
      <c r="D5" s="17" t="s">
        <v>239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76970081</v>
      </c>
      <c r="K21" s="1">
        <v>35999971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76970081</v>
      </c>
      <c r="K30" s="67">
        <f>SUM(K14:K19,K21:K28)</f>
        <v>35999971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76970081</v>
      </c>
      <c r="K33" s="67">
        <f>SUM(K30:K32)</f>
        <v>35999971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-20510</v>
      </c>
      <c r="K40" s="1">
        <v>-20510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4093342</v>
      </c>
      <c r="K46" s="1">
        <v>1433550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36411</v>
      </c>
      <c r="K49" s="1">
        <v>36411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4109243</v>
      </c>
      <c r="K56" s="67">
        <f>SUM(K39:K44,K46:K54)</f>
        <v>1449451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4109243</v>
      </c>
      <c r="K59" s="67">
        <f>SUM(K56:K58)</f>
        <v>1449451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2920275</v>
      </c>
      <c r="K72" s="1">
        <v>1438042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2920275</v>
      </c>
      <c r="K82" s="67">
        <f>SUM(K65:K70,K72:K80)</f>
        <v>1438042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2920275</v>
      </c>
      <c r="K85" s="67">
        <f>SUM(K82:K84)</f>
        <v>1438042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38867669</v>
      </c>
      <c r="K90" s="57">
        <v>10380665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9877574</v>
      </c>
      <c r="K92" s="57">
        <v>1189227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15705129</v>
      </c>
      <c r="K93" s="57">
        <v>2966622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241</v>
      </c>
      <c r="B5" s="12"/>
      <c r="C5" s="12"/>
      <c r="D5" s="17" t="s">
        <v>242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-47500</v>
      </c>
      <c r="K32" s="57">
        <v>-47500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-47500</v>
      </c>
      <c r="K33" s="67">
        <f>SUM(K30:K32)</f>
        <v>-47500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632720</v>
      </c>
      <c r="K58" s="57">
        <v>632720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632720</v>
      </c>
      <c r="K59" s="67">
        <f>SUM(K56:K58)</f>
        <v>632720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3223623</v>
      </c>
      <c r="K72" s="1">
        <v>3223623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3223623</v>
      </c>
      <c r="K82" s="67">
        <f>SUM(K65:K70,K72:K80)</f>
        <v>3223623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3549056</v>
      </c>
      <c r="K84" s="57">
        <v>90171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6772679</v>
      </c>
      <c r="K85" s="67">
        <f>SUM(K82:K84)</f>
        <v>3313794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3770833</v>
      </c>
      <c r="K90" s="57">
        <v>3770833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92206936</v>
      </c>
      <c r="K93" s="57">
        <v>92206936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244</v>
      </c>
      <c r="B5" s="12"/>
      <c r="C5" s="12"/>
      <c r="D5" s="17" t="s">
        <v>245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44164332</v>
      </c>
      <c r="K15" s="1">
        <v>42055224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380811938</v>
      </c>
      <c r="K17" s="1">
        <v>375582544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196915310</v>
      </c>
      <c r="K18" s="1">
        <v>178214617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366624023</v>
      </c>
      <c r="K21" s="1">
        <v>324311667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261339283</v>
      </c>
      <c r="K22" s="1">
        <v>253618239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1249854886</v>
      </c>
      <c r="K30" s="67">
        <f>SUM(K14:K19,K21:K28)</f>
        <v>1173782291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59801367</v>
      </c>
      <c r="K32" s="57">
        <v>59801367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1309656253</v>
      </c>
      <c r="K33" s="67">
        <f>SUM(K30:K32)</f>
        <v>1233583658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4795755</v>
      </c>
      <c r="K40" s="1">
        <v>4795755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186806591</v>
      </c>
      <c r="K42" s="1">
        <v>186806591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55143774</v>
      </c>
      <c r="K43" s="1">
        <v>55143774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89467966</v>
      </c>
      <c r="K46" s="1">
        <v>89467966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109192655</v>
      </c>
      <c r="K47" s="1">
        <v>109192655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445406741</v>
      </c>
      <c r="K56" s="67">
        <f>SUM(K39:K44,K46:K54)</f>
        <v>445406741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33975190</v>
      </c>
      <c r="K58" s="57">
        <v>33975190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479381931</v>
      </c>
      <c r="K59" s="67">
        <f>SUM(K56:K58)</f>
        <v>479381931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14468174</v>
      </c>
      <c r="K66" s="1">
        <v>14468174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47962731</v>
      </c>
      <c r="K68" s="1">
        <v>47194282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62300545</v>
      </c>
      <c r="K69" s="1">
        <v>47217786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145379150</v>
      </c>
      <c r="K72" s="1">
        <v>109370209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93119352</v>
      </c>
      <c r="K73" s="1">
        <v>80321293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8673923</v>
      </c>
      <c r="K80" s="57">
        <v>8673923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371903875</v>
      </c>
      <c r="K82" s="67">
        <f>SUM(K65:K70,K72:K80)</f>
        <v>307245667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371903875</v>
      </c>
      <c r="K85" s="67">
        <f>SUM(K82:K84)</f>
        <v>307245667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609167479</v>
      </c>
      <c r="K90" s="57">
        <v>609167479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413240551</v>
      </c>
      <c r="K92" s="57">
        <v>340813526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1710237886</v>
      </c>
      <c r="K93" s="57">
        <v>1419091719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247</v>
      </c>
      <c r="B5" s="12"/>
      <c r="C5" s="12"/>
      <c r="D5" s="17" t="s">
        <v>248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15711316</v>
      </c>
      <c r="K15" s="1">
        <v>13505696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93593915</v>
      </c>
      <c r="K17" s="1">
        <v>92987311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56356405</v>
      </c>
      <c r="K18" s="1">
        <v>47259952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75390039</v>
      </c>
      <c r="K21" s="1">
        <v>59128682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97940058</v>
      </c>
      <c r="K22" s="1">
        <v>94660727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338991733</v>
      </c>
      <c r="K30" s="67">
        <f>SUM(K14:K19,K21:K28)</f>
        <v>307542368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24528679</v>
      </c>
      <c r="K32" s="57">
        <v>24528679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363520412</v>
      </c>
      <c r="K33" s="67">
        <f>SUM(K30:K32)</f>
        <v>332071047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1419699</v>
      </c>
      <c r="K40" s="1">
        <v>1419699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45782532</v>
      </c>
      <c r="K42" s="1">
        <v>45782532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12530522</v>
      </c>
      <c r="K43" s="1">
        <v>12530522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17834593</v>
      </c>
      <c r="K46" s="1">
        <v>17834593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28432032</v>
      </c>
      <c r="K47" s="1">
        <v>28432032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105999378</v>
      </c>
      <c r="K56" s="67">
        <f>SUM(K39:K44,K46:K54)</f>
        <v>105999378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539469</v>
      </c>
      <c r="K58" s="57">
        <v>539469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106538847</v>
      </c>
      <c r="K59" s="67">
        <f>SUM(K56:K58)</f>
        <v>106538847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4466331</v>
      </c>
      <c r="K66" s="1">
        <v>4466331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12502135</v>
      </c>
      <c r="K68" s="1">
        <v>12454177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26636289</v>
      </c>
      <c r="K69" s="1">
        <v>12884847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16783417</v>
      </c>
      <c r="K72" s="1">
        <v>15459807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18765491</v>
      </c>
      <c r="K73" s="1">
        <v>18441677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-8864491</v>
      </c>
      <c r="K80" s="57">
        <v>-8864491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70289172</v>
      </c>
      <c r="K82" s="67">
        <f>SUM(K65:K70,K72:K80)</f>
        <v>54842348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10843335</v>
      </c>
      <c r="K84" s="57">
        <v>10843335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81132507</v>
      </c>
      <c r="K85" s="67">
        <f>SUM(K82:K84)</f>
        <v>65685683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169804065</v>
      </c>
      <c r="K90" s="57">
        <v>169804065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73022331</v>
      </c>
      <c r="K92" s="57">
        <v>68250834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633135533</v>
      </c>
      <c r="K93" s="57">
        <v>476416622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250</v>
      </c>
      <c r="B5" s="12"/>
      <c r="C5" s="12"/>
      <c r="D5" s="17" t="s">
        <v>251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46284694</v>
      </c>
      <c r="K15" s="1">
        <v>44390377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315448991</v>
      </c>
      <c r="K17" s="1">
        <v>311954082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213475578</v>
      </c>
      <c r="K18" s="1">
        <v>186021343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339036452</v>
      </c>
      <c r="K21" s="1">
        <v>296054681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326043631</v>
      </c>
      <c r="K22" s="1">
        <v>305978435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1240289346</v>
      </c>
      <c r="K30" s="67">
        <f>SUM(K14:K19,K21:K28)</f>
        <v>1144398918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76582878</v>
      </c>
      <c r="K32" s="57">
        <v>76582878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1316872224</v>
      </c>
      <c r="K33" s="67">
        <f>SUM(K30:K32)</f>
        <v>1220981796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4129316</v>
      </c>
      <c r="K40" s="1">
        <v>4129316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183819825</v>
      </c>
      <c r="K42" s="1">
        <v>183819825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40349278</v>
      </c>
      <c r="K43" s="1">
        <v>40349278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58878800</v>
      </c>
      <c r="K46" s="1">
        <v>58878800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90635878</v>
      </c>
      <c r="K47" s="1">
        <v>90635878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377813097</v>
      </c>
      <c r="K56" s="67">
        <f>SUM(K39:K44,K46:K54)</f>
        <v>377813097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-3416784</v>
      </c>
      <c r="K58" s="57">
        <v>-3416784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374396313</v>
      </c>
      <c r="K59" s="67">
        <f>SUM(K56:K58)</f>
        <v>374396313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-10416000</v>
      </c>
      <c r="K65" s="1">
        <v>-10416000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28654901</v>
      </c>
      <c r="K66" s="1">
        <v>28655901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43464641</v>
      </c>
      <c r="K68" s="1">
        <v>43464641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64681270</v>
      </c>
      <c r="K69" s="1">
        <v>21367276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112876674</v>
      </c>
      <c r="K72" s="1">
        <v>104009889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97362749</v>
      </c>
      <c r="K73" s="1">
        <v>97358166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20711853</v>
      </c>
      <c r="K80" s="57">
        <v>20711853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357336088</v>
      </c>
      <c r="K82" s="67">
        <f>SUM(K65:K70,K72:K80)</f>
        <v>305151726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43680927</v>
      </c>
      <c r="K84" s="57">
        <v>43680927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401017015</v>
      </c>
      <c r="K85" s="67">
        <f>SUM(K82:K84)</f>
        <v>348832653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591271601</v>
      </c>
      <c r="K90" s="57">
        <v>591271601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319068324</v>
      </c>
      <c r="K92" s="57">
        <v>302000595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2078834118</v>
      </c>
      <c r="K93" s="57">
        <v>1713242967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2107440000</v>
      </c>
      <c r="K23" s="1">
        <v>2103381000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2107440000</v>
      </c>
      <c r="K30" s="67">
        <f>SUM(K14:K19,K21:K28)</f>
        <v>2103381000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1030701000</v>
      </c>
      <c r="K31" s="57">
        <v>1029932000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3138141000</v>
      </c>
      <c r="K33" s="67">
        <f>SUM(K30:K32)</f>
        <v>3133313000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1207347000</v>
      </c>
      <c r="K48" s="1">
        <v>1207347000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1207347000</v>
      </c>
      <c r="K56" s="67">
        <f>SUM(K39:K44,K46:K54)</f>
        <v>1207347000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540825000</v>
      </c>
      <c r="K57" s="57">
        <v>540825000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1748172000</v>
      </c>
      <c r="K59" s="67">
        <f>SUM(K56:K58)</f>
        <v>1748172000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109459000</v>
      </c>
      <c r="K74" s="1">
        <v>109459000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109459000</v>
      </c>
      <c r="K82" s="67">
        <f>SUM(K65:K70,K72:K80)</f>
        <v>109459000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83021000</v>
      </c>
      <c r="K83" s="57">
        <v>82732000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192480000</v>
      </c>
      <c r="K85" s="67">
        <f>SUM(K82:K84)</f>
        <v>192191000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1486254000</v>
      </c>
      <c r="K90" s="57">
        <v>1484153000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169794000</v>
      </c>
      <c r="K92" s="57">
        <v>169794000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79424000</v>
      </c>
      <c r="K93" s="57">
        <v>76868000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253</v>
      </c>
      <c r="B5" s="12"/>
      <c r="C5" s="12"/>
      <c r="D5" s="17" t="s">
        <v>254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11102511</v>
      </c>
      <c r="K15" s="1">
        <v>9269445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50492429</v>
      </c>
      <c r="K17" s="1">
        <v>50079855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36761203</v>
      </c>
      <c r="K18" s="1">
        <v>32022180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67729092</v>
      </c>
      <c r="K21" s="1">
        <v>52398073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53638524</v>
      </c>
      <c r="K22" s="1">
        <v>51915215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219723759</v>
      </c>
      <c r="K30" s="67">
        <f>SUM(K14:K19,K21:K28)</f>
        <v>195684768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19668640</v>
      </c>
      <c r="K32" s="57">
        <v>19668640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239392399</v>
      </c>
      <c r="K33" s="67">
        <f>SUM(K30:K32)</f>
        <v>215353408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811988</v>
      </c>
      <c r="K40" s="1">
        <v>811988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30147358</v>
      </c>
      <c r="K42" s="1">
        <v>21702038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7535208</v>
      </c>
      <c r="K43" s="1">
        <v>7535208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12009050</v>
      </c>
      <c r="K46" s="1">
        <v>12009050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10372489</v>
      </c>
      <c r="K47" s="1">
        <v>10372489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60876093</v>
      </c>
      <c r="K56" s="67">
        <f>SUM(K39:K44,K46:K54)</f>
        <v>52430773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491965</v>
      </c>
      <c r="K58" s="57">
        <v>491965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61368058</v>
      </c>
      <c r="K59" s="67">
        <f>SUM(K56:K58)</f>
        <v>52922738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3236611</v>
      </c>
      <c r="K66" s="1">
        <v>3236611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6316438</v>
      </c>
      <c r="K68" s="1">
        <v>6277438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11376647</v>
      </c>
      <c r="K69" s="1">
        <v>7469509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10244198</v>
      </c>
      <c r="K72" s="1">
        <v>10244198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9476670</v>
      </c>
      <c r="K73" s="1">
        <v>9090232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1359007</v>
      </c>
      <c r="K80" s="57">
        <v>1359007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42009571</v>
      </c>
      <c r="K82" s="67">
        <f>SUM(K65:K70,K72:K80)</f>
        <v>37676995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7856980</v>
      </c>
      <c r="K84" s="57">
        <v>7856980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49866551</v>
      </c>
      <c r="K85" s="67">
        <f>SUM(K82:K84)</f>
        <v>45533975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106122020</v>
      </c>
      <c r="K90" s="57">
        <v>106117223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44532862</v>
      </c>
      <c r="K92" s="57">
        <v>40899766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387153242</v>
      </c>
      <c r="K93" s="57">
        <v>280404408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256</v>
      </c>
      <c r="B5" s="12"/>
      <c r="C5" s="12"/>
      <c r="D5" s="17" t="s">
        <v>257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18618883</v>
      </c>
      <c r="K15" s="1">
        <v>17095357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134713385</v>
      </c>
      <c r="K17" s="1">
        <v>134429339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90223129</v>
      </c>
      <c r="K18" s="1">
        <v>82519445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128188850</v>
      </c>
      <c r="K21" s="1">
        <v>112759222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120723225</v>
      </c>
      <c r="K22" s="1">
        <v>118891895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492467472</v>
      </c>
      <c r="K30" s="67">
        <f>SUM(K14:K19,K21:K28)</f>
        <v>465695258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25158280</v>
      </c>
      <c r="K32" s="57">
        <v>20664013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517625752</v>
      </c>
      <c r="K33" s="67">
        <f>SUM(K30:K32)</f>
        <v>486359271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1901793</v>
      </c>
      <c r="K40" s="1">
        <v>1901793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76482356</v>
      </c>
      <c r="K42" s="1">
        <v>76482356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20627285</v>
      </c>
      <c r="K43" s="1">
        <v>20627285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21411192</v>
      </c>
      <c r="K46" s="1">
        <v>21411192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44288047</v>
      </c>
      <c r="K47" s="1">
        <v>44288047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164710673</v>
      </c>
      <c r="K56" s="67">
        <f>SUM(K39:K44,K46:K54)</f>
        <v>164710673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675131</v>
      </c>
      <c r="K58" s="57">
        <v>675131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165385804</v>
      </c>
      <c r="K59" s="67">
        <f>SUM(K56:K58)</f>
        <v>165385804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6335305</v>
      </c>
      <c r="K66" s="1">
        <v>6201224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19666019</v>
      </c>
      <c r="K68" s="1">
        <v>19666019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18311362</v>
      </c>
      <c r="K69" s="1">
        <v>15662056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25305428</v>
      </c>
      <c r="K72" s="1">
        <v>26211100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39037544</v>
      </c>
      <c r="K73" s="1">
        <v>39037544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9089000</v>
      </c>
      <c r="K80" s="57">
        <v>9089000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117744658</v>
      </c>
      <c r="K82" s="67">
        <f>SUM(K65:K70,K72:K80)</f>
        <v>115866943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16721178</v>
      </c>
      <c r="K84" s="57">
        <v>16721178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134465836</v>
      </c>
      <c r="K85" s="67">
        <f>SUM(K82:K84)</f>
        <v>132588121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242989918</v>
      </c>
      <c r="K90" s="57">
        <v>242989918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115085033</v>
      </c>
      <c r="K92" s="57">
        <v>110275399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1215891936</v>
      </c>
      <c r="K93" s="57">
        <v>714325874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259</v>
      </c>
      <c r="B5" s="12"/>
      <c r="C5" s="12"/>
      <c r="D5" s="17" t="s">
        <v>260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21878509</v>
      </c>
      <c r="K15" s="1">
        <v>20029305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134363358</v>
      </c>
      <c r="K17" s="1">
        <v>133143813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89805871</v>
      </c>
      <c r="K18" s="1">
        <v>79657815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138441869</v>
      </c>
      <c r="K21" s="1">
        <v>111048518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126841397</v>
      </c>
      <c r="K22" s="1">
        <v>121687450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511331004</v>
      </c>
      <c r="K30" s="67">
        <f>SUM(K14:K19,K21:K28)</f>
        <v>465566901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34998458</v>
      </c>
      <c r="K32" s="57">
        <v>34998458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546329462</v>
      </c>
      <c r="K33" s="67">
        <f>SUM(K30:K32)</f>
        <v>500565359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2083040</v>
      </c>
      <c r="K40" s="1">
        <v>2083040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75796742</v>
      </c>
      <c r="K42" s="1">
        <v>75796742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20853303</v>
      </c>
      <c r="K43" s="1">
        <v>20853303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23505454</v>
      </c>
      <c r="K46" s="1">
        <v>23505454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42836456</v>
      </c>
      <c r="K47" s="1">
        <v>42836456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165074995</v>
      </c>
      <c r="K56" s="67">
        <f>SUM(K39:K44,K46:K54)</f>
        <v>165074995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1006055</v>
      </c>
      <c r="K58" s="57">
        <v>1006055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166081050</v>
      </c>
      <c r="K59" s="67">
        <f>SUM(K56:K58)</f>
        <v>166081050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8210828</v>
      </c>
      <c r="K66" s="1">
        <v>7949828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14235934</v>
      </c>
      <c r="K68" s="1">
        <v>14235934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36392803</v>
      </c>
      <c r="K69" s="1">
        <v>19370252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31209417</v>
      </c>
      <c r="K72" s="1">
        <v>22538524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32820854</v>
      </c>
      <c r="K73" s="1">
        <v>30428615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-1679566</v>
      </c>
      <c r="K80" s="57">
        <v>-1679566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121190270</v>
      </c>
      <c r="K82" s="67">
        <f>SUM(K65:K70,K72:K80)</f>
        <v>92843587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20135194</v>
      </c>
      <c r="K84" s="57">
        <v>20135194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141325464</v>
      </c>
      <c r="K85" s="67">
        <f>SUM(K82:K84)</f>
        <v>112978781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256555283</v>
      </c>
      <c r="K90" s="57">
        <v>256555283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102634609</v>
      </c>
      <c r="K92" s="57">
        <v>97182926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931774900</v>
      </c>
      <c r="K93" s="57">
        <v>758043900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262</v>
      </c>
      <c r="B5" s="12"/>
      <c r="C5" s="12"/>
      <c r="D5" s="17" t="s">
        <v>263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53309094</v>
      </c>
      <c r="K15" s="1">
        <v>52313658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359769192</v>
      </c>
      <c r="K17" s="1">
        <v>351963193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218026335</v>
      </c>
      <c r="K18" s="1">
        <v>207188585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436434620</v>
      </c>
      <c r="K21" s="1">
        <v>394613958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348726699</v>
      </c>
      <c r="K22" s="1">
        <v>335449649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1416265940</v>
      </c>
      <c r="K30" s="67">
        <f>SUM(K14:K19,K21:K28)</f>
        <v>1341529043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78189423</v>
      </c>
      <c r="K32" s="57">
        <v>78189423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1494455363</v>
      </c>
      <c r="K33" s="67">
        <f>SUM(K30:K32)</f>
        <v>1419718466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5213909</v>
      </c>
      <c r="K40" s="1">
        <v>5213909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176756628</v>
      </c>
      <c r="K42" s="1">
        <v>176304208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62433269</v>
      </c>
      <c r="K43" s="1">
        <v>62433269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86811578</v>
      </c>
      <c r="K46" s="1">
        <v>86811578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159804828</v>
      </c>
      <c r="K47" s="1">
        <v>159804828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491020212</v>
      </c>
      <c r="K56" s="67">
        <f>SUM(K39:K44,K46:K54)</f>
        <v>490567792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53356640</v>
      </c>
      <c r="K58" s="57">
        <v>53356640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544376852</v>
      </c>
      <c r="K59" s="67">
        <f>SUM(K56:K58)</f>
        <v>543924432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21040218</v>
      </c>
      <c r="K66" s="1">
        <v>21040218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40529396</v>
      </c>
      <c r="K68" s="1">
        <v>40401275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62993212</v>
      </c>
      <c r="K69" s="1">
        <v>41048205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127726217</v>
      </c>
      <c r="K72" s="1">
        <v>127058011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99137057</v>
      </c>
      <c r="K73" s="1">
        <v>99243671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8664822</v>
      </c>
      <c r="K80" s="57">
        <v>8664822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360090922</v>
      </c>
      <c r="K82" s="67">
        <f>SUM(K65:K70,K72:K80)</f>
        <v>337456202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360090922</v>
      </c>
      <c r="K85" s="67">
        <f>SUM(K82:K84)</f>
        <v>337456202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708652396</v>
      </c>
      <c r="K90" s="57">
        <v>708652396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267984438</v>
      </c>
      <c r="K92" s="57">
        <v>262066816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2005550554</v>
      </c>
      <c r="K93" s="57">
        <v>1755141553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265</v>
      </c>
      <c r="B5" s="12"/>
      <c r="C5" s="12"/>
      <c r="D5" s="17" t="s">
        <v>266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29656771</v>
      </c>
      <c r="K15" s="1">
        <v>27715882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195986724</v>
      </c>
      <c r="K17" s="1">
        <v>195271924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114903290</v>
      </c>
      <c r="K18" s="1">
        <v>104490689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230241705</v>
      </c>
      <c r="K21" s="1">
        <v>193159538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161222641</v>
      </c>
      <c r="K22" s="1">
        <v>150263735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732011131</v>
      </c>
      <c r="K30" s="67">
        <f>SUM(K14:K19,K21:K28)</f>
        <v>670901768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37465532</v>
      </c>
      <c r="K32" s="57">
        <v>37465532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769476663</v>
      </c>
      <c r="K33" s="67">
        <f>SUM(K30:K32)</f>
        <v>708367300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3593591</v>
      </c>
      <c r="K40" s="1">
        <v>3593591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88764742</v>
      </c>
      <c r="K42" s="1">
        <v>88764742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23155401</v>
      </c>
      <c r="K43" s="1">
        <v>23155401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46495909</v>
      </c>
      <c r="K46" s="1">
        <v>44276844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60894415</v>
      </c>
      <c r="K47" s="1">
        <v>60741130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222904058</v>
      </c>
      <c r="K56" s="67">
        <f>SUM(K39:K44,K46:K54)</f>
        <v>220531708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-11176508</v>
      </c>
      <c r="K58" s="57">
        <v>-11176508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211727550</v>
      </c>
      <c r="K59" s="67">
        <f>SUM(K56:K58)</f>
        <v>209355200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9022903</v>
      </c>
      <c r="K66" s="1">
        <v>9022903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25357497</v>
      </c>
      <c r="K68" s="1">
        <v>25049126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30658419</v>
      </c>
      <c r="K69" s="1">
        <v>21009958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74790902</v>
      </c>
      <c r="K72" s="1">
        <v>47834161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41555745</v>
      </c>
      <c r="K73" s="1">
        <v>38414863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6640401</v>
      </c>
      <c r="K80" s="57">
        <v>6640401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188025867</v>
      </c>
      <c r="K82" s="67">
        <f>SUM(K65:K70,K72:K80)</f>
        <v>147971412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23248863</v>
      </c>
      <c r="K84" s="57">
        <v>23248863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211274730</v>
      </c>
      <c r="K85" s="67">
        <f>SUM(K82:K84)</f>
        <v>171220275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361849867</v>
      </c>
      <c r="K90" s="57">
        <v>361819279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193980299</v>
      </c>
      <c r="K92" s="57">
        <v>187292007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1133299301</v>
      </c>
      <c r="K93" s="57">
        <v>868663351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268</v>
      </c>
      <c r="B5" s="12"/>
      <c r="C5" s="12"/>
      <c r="D5" s="17" t="s">
        <v>269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15879000</v>
      </c>
      <c r="K15" s="1">
        <v>14532000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128772000</v>
      </c>
      <c r="K17" s="1">
        <v>127397000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70086000</v>
      </c>
      <c r="K18" s="1">
        <v>58101000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140473000</v>
      </c>
      <c r="K21" s="1">
        <v>109262000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94796000</v>
      </c>
      <c r="K22" s="1">
        <v>91409000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450006000</v>
      </c>
      <c r="K30" s="67">
        <f>SUM(K14:K19,K21:K28)</f>
        <v>400701000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33673000</v>
      </c>
      <c r="K32" s="57">
        <v>33673000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483679000</v>
      </c>
      <c r="K33" s="67">
        <f>SUM(K30:K32)</f>
        <v>434374000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1370000</v>
      </c>
      <c r="K40" s="1">
        <v>1370000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62526000</v>
      </c>
      <c r="K42" s="1">
        <v>62236000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17112000</v>
      </c>
      <c r="K43" s="1">
        <v>17112000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25447000</v>
      </c>
      <c r="K46" s="1">
        <v>25447000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29142000</v>
      </c>
      <c r="K47" s="1">
        <v>29142000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135597000</v>
      </c>
      <c r="K56" s="67">
        <f>SUM(K39:K44,K46:K54)</f>
        <v>135307000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887000</v>
      </c>
      <c r="K58" s="57">
        <v>887000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136484000</v>
      </c>
      <c r="K59" s="67">
        <f>SUM(K56:K58)</f>
        <v>136194000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9380000</v>
      </c>
      <c r="K66" s="1">
        <v>7986000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24021000</v>
      </c>
      <c r="K68" s="1">
        <v>23768000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31615000</v>
      </c>
      <c r="K69" s="1">
        <v>20545000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70576000</v>
      </c>
      <c r="K72" s="1">
        <v>51090000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25573000</v>
      </c>
      <c r="K73" s="1">
        <v>25573000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-771000</v>
      </c>
      <c r="K80" s="57">
        <v>-771000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160394000</v>
      </c>
      <c r="K82" s="67">
        <f>SUM(K65:K70,K72:K80)</f>
        <v>128191000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15668000</v>
      </c>
      <c r="K84" s="57">
        <v>15668000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176062000</v>
      </c>
      <c r="K85" s="67">
        <f>SUM(K82:K84)</f>
        <v>143859000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220578000</v>
      </c>
      <c r="K90" s="57">
        <v>220578000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121379000</v>
      </c>
      <c r="K92" s="57">
        <v>112717000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907679000</v>
      </c>
      <c r="K93" s="57">
        <v>671849000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271</v>
      </c>
      <c r="B5" s="12"/>
      <c r="C5" s="12"/>
      <c r="D5" s="17" t="s">
        <v>272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69142132</v>
      </c>
      <c r="K15" s="1">
        <v>66944311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282317827</v>
      </c>
      <c r="K17" s="1">
        <v>281802331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154668234</v>
      </c>
      <c r="K18" s="1">
        <v>142301438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348835928</v>
      </c>
      <c r="K21" s="1">
        <v>298902947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175643836</v>
      </c>
      <c r="K22" s="1">
        <v>171085428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34544954</v>
      </c>
      <c r="K24" s="1">
        <v>29859387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20625900</v>
      </c>
      <c r="K26" s="1">
        <v>18549751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1085778811</v>
      </c>
      <c r="K30" s="67">
        <f>SUM(K14:K19,K21:K28)</f>
        <v>1009445593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50139797</v>
      </c>
      <c r="K32" s="57">
        <v>50139797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1135918608</v>
      </c>
      <c r="K33" s="67">
        <f>SUM(K30:K32)</f>
        <v>1059585390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13635178</v>
      </c>
      <c r="K40" s="1">
        <v>13619482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150500783</v>
      </c>
      <c r="K42" s="1">
        <v>150500783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41277977</v>
      </c>
      <c r="K43" s="1">
        <v>39020526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95810255</v>
      </c>
      <c r="K46" s="1">
        <v>94598261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70404223</v>
      </c>
      <c r="K47" s="1">
        <v>70403526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5059046</v>
      </c>
      <c r="K49" s="1">
        <v>5002410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5200082</v>
      </c>
      <c r="K51" s="1">
        <v>5163739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381887544</v>
      </c>
      <c r="K56" s="67">
        <f>SUM(K39:K44,K46:K54)</f>
        <v>378308727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531245</v>
      </c>
      <c r="K58" s="57">
        <v>531245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382418789</v>
      </c>
      <c r="K59" s="67">
        <f>SUM(K56:K58)</f>
        <v>378839972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23820687</v>
      </c>
      <c r="K66" s="1">
        <v>23595345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32310459</v>
      </c>
      <c r="K68" s="1">
        <v>31944096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42375388</v>
      </c>
      <c r="K69" s="1">
        <v>38044095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108853255</v>
      </c>
      <c r="K72" s="1">
        <v>97791205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32020654</v>
      </c>
      <c r="K73" s="1">
        <v>31241042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5351008</v>
      </c>
      <c r="K75" s="1">
        <v>4827686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4321258</v>
      </c>
      <c r="K77" s="1">
        <v>3963968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4155242</v>
      </c>
      <c r="K80" s="57">
        <v>4155242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253207951</v>
      </c>
      <c r="K82" s="67">
        <f>SUM(K65:K70,K72:K80)</f>
        <v>235562679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32500594</v>
      </c>
      <c r="K84" s="57">
        <v>27696372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285708545</v>
      </c>
      <c r="K85" s="67">
        <f>SUM(K82:K84)</f>
        <v>263259051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554648042</v>
      </c>
      <c r="K90" s="57">
        <v>554648042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286568163</v>
      </c>
      <c r="K92" s="57">
        <v>231796469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1666400078</v>
      </c>
      <c r="K93" s="57">
        <v>1332777602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274</v>
      </c>
      <c r="B5" s="12"/>
      <c r="C5" s="12"/>
      <c r="D5" s="17" t="s">
        <v>275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31660754</v>
      </c>
      <c r="K15" s="1">
        <v>29019377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193406106</v>
      </c>
      <c r="K17" s="1">
        <v>191764029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125929635</v>
      </c>
      <c r="K18" s="1">
        <v>109993505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219319887</v>
      </c>
      <c r="K21" s="1">
        <v>187175456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200621208</v>
      </c>
      <c r="K22" s="1">
        <v>195141016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770937590</v>
      </c>
      <c r="K30" s="67">
        <f>SUM(K14:K19,K21:K28)</f>
        <v>713093383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42724682</v>
      </c>
      <c r="K32" s="57">
        <v>42724682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813662272</v>
      </c>
      <c r="K33" s="67">
        <f>SUM(K30:K32)</f>
        <v>755818065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2632982</v>
      </c>
      <c r="K40" s="1">
        <v>2632982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110904862</v>
      </c>
      <c r="K42" s="1">
        <v>110572085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34498813</v>
      </c>
      <c r="K43" s="1">
        <v>34498813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72682000</v>
      </c>
      <c r="K46" s="1">
        <v>72682000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73182193</v>
      </c>
      <c r="K47" s="1">
        <v>73182193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293900850</v>
      </c>
      <c r="K56" s="67">
        <f>SUM(K39:K44,K46:K54)</f>
        <v>293568073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293900850</v>
      </c>
      <c r="K59" s="67">
        <f>SUM(K56:K58)</f>
        <v>293568073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8443582</v>
      </c>
      <c r="K66" s="1">
        <v>8443582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32496602</v>
      </c>
      <c r="K68" s="1">
        <v>30613919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24573129</v>
      </c>
      <c r="K69" s="1">
        <v>19078290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54448248</v>
      </c>
      <c r="K72" s="1">
        <v>48396478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51624671</v>
      </c>
      <c r="K73" s="1">
        <v>50418981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4644114</v>
      </c>
      <c r="K80" s="57">
        <v>4644114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176230346</v>
      </c>
      <c r="K82" s="67">
        <f>SUM(K65:K70,K72:K80)</f>
        <v>161595364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22086084</v>
      </c>
      <c r="K84" s="57">
        <v>22086084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198316430</v>
      </c>
      <c r="K85" s="67">
        <f>SUM(K82:K84)</f>
        <v>183681448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370721452</v>
      </c>
      <c r="K90" s="57">
        <v>370721452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239991589</v>
      </c>
      <c r="K92" s="57">
        <v>196866759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1064441579</v>
      </c>
      <c r="K93" s="57">
        <v>815047668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277</v>
      </c>
      <c r="B5" s="12"/>
      <c r="C5" s="12"/>
      <c r="D5" s="17" t="s">
        <v>278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13082953</v>
      </c>
      <c r="K15" s="1">
        <v>11172279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95044873</v>
      </c>
      <c r="K17" s="1">
        <v>94280711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58744756</v>
      </c>
      <c r="K18" s="1">
        <v>50888471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135606746</v>
      </c>
      <c r="K21" s="1">
        <v>113458388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71927941</v>
      </c>
      <c r="K22" s="1">
        <v>70251284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374407269</v>
      </c>
      <c r="K30" s="67">
        <f>SUM(K14:K19,K21:K28)</f>
        <v>340051133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21085872</v>
      </c>
      <c r="K32" s="57">
        <v>21085872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395493141</v>
      </c>
      <c r="K33" s="67">
        <f>SUM(K30:K32)</f>
        <v>361137005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2003795</v>
      </c>
      <c r="K40" s="1">
        <v>2003795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70234665</v>
      </c>
      <c r="K42" s="1">
        <v>70234665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18008677</v>
      </c>
      <c r="K43" s="1">
        <v>18008677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28733843</v>
      </c>
      <c r="K46" s="1">
        <v>28733843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31014760</v>
      </c>
      <c r="K47" s="1">
        <v>31014760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149995740</v>
      </c>
      <c r="K56" s="67">
        <f>SUM(K39:K44,K46:K54)</f>
        <v>149995740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944714</v>
      </c>
      <c r="K58" s="57">
        <v>944714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150940454</v>
      </c>
      <c r="K59" s="67">
        <f>SUM(K56:K58)</f>
        <v>150940454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12533583</v>
      </c>
      <c r="K66" s="1">
        <v>11523431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17867255</v>
      </c>
      <c r="K68" s="1">
        <v>17822344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21704481</v>
      </c>
      <c r="K69" s="1">
        <v>14595780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45461961</v>
      </c>
      <c r="K72" s="1">
        <v>25422375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25683688</v>
      </c>
      <c r="K73" s="1">
        <v>24161445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-954399</v>
      </c>
      <c r="K80" s="57">
        <v>-954399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122296569</v>
      </c>
      <c r="K82" s="67">
        <f>SUM(K65:K70,K72:K80)</f>
        <v>92570976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14284131</v>
      </c>
      <c r="K84" s="57">
        <v>14284131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136580700</v>
      </c>
      <c r="K85" s="67">
        <f>SUM(K82:K84)</f>
        <v>106855107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256223128</v>
      </c>
      <c r="K90" s="57">
        <v>256223128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125240079</v>
      </c>
      <c r="K92" s="57">
        <v>117675831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733257881</v>
      </c>
      <c r="K93" s="57">
        <v>568864875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280</v>
      </c>
      <c r="B5" s="12"/>
      <c r="C5" s="12"/>
      <c r="D5" s="17" t="s">
        <v>281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9310470</v>
      </c>
      <c r="K15" s="1">
        <v>8108185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100879120</v>
      </c>
      <c r="K17" s="1">
        <v>100081969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46180631</v>
      </c>
      <c r="K18" s="1">
        <v>36057359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121551442</v>
      </c>
      <c r="K21" s="1">
        <v>99191740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109271732</v>
      </c>
      <c r="K22" s="1">
        <v>106956752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387193395</v>
      </c>
      <c r="K30" s="67">
        <f>SUM(K14:K19,K21:K28)</f>
        <v>350396005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25435215</v>
      </c>
      <c r="K32" s="57">
        <v>25435215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412628610</v>
      </c>
      <c r="K33" s="67">
        <f>SUM(K30:K32)</f>
        <v>375831220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871161</v>
      </c>
      <c r="K40" s="1">
        <v>871161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34705807</v>
      </c>
      <c r="K42" s="1">
        <v>34705807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12457477</v>
      </c>
      <c r="K43" s="1">
        <v>12457477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25368630</v>
      </c>
      <c r="K46" s="1">
        <v>22731318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38773235</v>
      </c>
      <c r="K47" s="1">
        <v>36961256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112176310</v>
      </c>
      <c r="K56" s="67">
        <f>SUM(K39:K44,K46:K54)</f>
        <v>107727019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864224</v>
      </c>
      <c r="K58" s="57">
        <v>864224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113040534</v>
      </c>
      <c r="K59" s="67">
        <f>SUM(K56:K58)</f>
        <v>108591243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3360471</v>
      </c>
      <c r="K66" s="1">
        <v>3360471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10640551</v>
      </c>
      <c r="K68" s="1">
        <v>10640551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22440746</v>
      </c>
      <c r="K69" s="1">
        <v>17214916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38150944</v>
      </c>
      <c r="K72" s="1">
        <v>29330381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32062176</v>
      </c>
      <c r="K73" s="1">
        <v>30768755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106654888</v>
      </c>
      <c r="K82" s="67">
        <f>SUM(K65:K70,K72:K80)</f>
        <v>91315074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12584988</v>
      </c>
      <c r="K84" s="57">
        <v>12584988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119239876</v>
      </c>
      <c r="K85" s="67">
        <f>SUM(K82:K84)</f>
        <v>103900062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187156621</v>
      </c>
      <c r="K90" s="57">
        <v>187156621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112967067</v>
      </c>
      <c r="K92" s="57">
        <v>106912895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624359662</v>
      </c>
      <c r="K93" s="57">
        <v>441072367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37710000</v>
      </c>
      <c r="K32" s="57">
        <v>37710000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37710000</v>
      </c>
      <c r="K33" s="67">
        <f>SUM(K30:K32)</f>
        <v>37710000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3029000</v>
      </c>
      <c r="K58" s="57">
        <v>3029000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3029000</v>
      </c>
      <c r="K59" s="67">
        <f>SUM(K56:K58)</f>
        <v>3029000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9744000</v>
      </c>
      <c r="K84" s="57">
        <v>9744000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9744000</v>
      </c>
      <c r="K85" s="67">
        <f>SUM(K82:K84)</f>
        <v>9744000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6449000</v>
      </c>
      <c r="K90" s="57">
        <v>6449000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6449000</v>
      </c>
      <c r="K93" s="57">
        <v>6449000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283</v>
      </c>
      <c r="B5" s="12"/>
      <c r="C5" s="12"/>
      <c r="D5" s="17" t="s">
        <v>284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739810000</v>
      </c>
      <c r="K14" s="1">
        <v>739810000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471624000</v>
      </c>
      <c r="K15" s="1">
        <v>470019000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149535000</v>
      </c>
      <c r="K17" s="1">
        <v>111575000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50926000</v>
      </c>
      <c r="K18" s="1">
        <v>46090000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114381000</v>
      </c>
      <c r="K19" s="1">
        <v>106730000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74028000</v>
      </c>
      <c r="K21" s="1">
        <v>56052000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152253000</v>
      </c>
      <c r="K24" s="1">
        <v>144993000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5770000</v>
      </c>
      <c r="K25" s="1">
        <v>721000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2606000</v>
      </c>
      <c r="K26" s="1">
        <v>2447000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1760933000</v>
      </c>
      <c r="K30" s="67">
        <f>SUM(K14:K19,K21:K28)</f>
        <v>1678437000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6114000</v>
      </c>
      <c r="K31" s="57">
        <v>3136000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2428610000</v>
      </c>
      <c r="K32" s="57">
        <v>655899000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4195657000</v>
      </c>
      <c r="K33" s="67">
        <f>SUM(K30:K32)</f>
        <v>2337472000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385904000</v>
      </c>
      <c r="K39" s="1">
        <v>385904000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80706000</v>
      </c>
      <c r="K40" s="1">
        <v>80706000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76318000</v>
      </c>
      <c r="K42" s="1">
        <v>70828000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14550000</v>
      </c>
      <c r="K43" s="1">
        <v>14550000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19204000</v>
      </c>
      <c r="K44" s="1">
        <v>19204000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19471000</v>
      </c>
      <c r="K46" s="1">
        <v>19158000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4173000</v>
      </c>
      <c r="K49" s="1">
        <v>4010000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218000</v>
      </c>
      <c r="K51" s="1">
        <v>218000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600544000</v>
      </c>
      <c r="K56" s="67">
        <f>SUM(K39:K44,K46:K54)</f>
        <v>594578000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51000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72641000</v>
      </c>
      <c r="K58" s="57">
        <v>42095000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673236000</v>
      </c>
      <c r="K59" s="67">
        <f>SUM(K56:K58)</f>
        <v>636673000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104822000</v>
      </c>
      <c r="K65" s="1">
        <v>104822000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207917000</v>
      </c>
      <c r="K66" s="1">
        <v>207917000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27795000</v>
      </c>
      <c r="K68" s="1">
        <v>25106000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66700000</v>
      </c>
      <c r="K69" s="1">
        <v>15861000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14325000</v>
      </c>
      <c r="K70" s="1">
        <v>15229000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32161000</v>
      </c>
      <c r="K72" s="1">
        <v>21691000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62361000</v>
      </c>
      <c r="K75" s="1">
        <v>62283000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1928000</v>
      </c>
      <c r="K77" s="1">
        <v>1928000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45537000</v>
      </c>
      <c r="K80" s="57">
        <v>2043661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563546000</v>
      </c>
      <c r="K82" s="67">
        <f>SUM(K65:K70,K72:K80)</f>
        <v>456880661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107000</v>
      </c>
      <c r="K83" s="57">
        <v>76000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946970000</v>
      </c>
      <c r="K84" s="57">
        <v>296376000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1510623000</v>
      </c>
      <c r="K85" s="67">
        <f>SUM(K82:K84)</f>
        <v>753332661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1829987000</v>
      </c>
      <c r="K90" s="57">
        <v>1046194000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2829000</v>
      </c>
      <c r="K91" s="57">
        <v>2829000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893152000</v>
      </c>
      <c r="K92" s="57">
        <v>474539000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13109330000</v>
      </c>
      <c r="K93" s="57">
        <v>3135013000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286</v>
      </c>
      <c r="B5" s="12"/>
      <c r="C5" s="12"/>
      <c r="D5" s="17" t="s">
        <v>287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31754051</v>
      </c>
      <c r="K15" s="1">
        <v>29655413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188718726</v>
      </c>
      <c r="K17" s="1">
        <v>187512461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122529554</v>
      </c>
      <c r="K18" s="1">
        <v>112202560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246535115</v>
      </c>
      <c r="K21" s="1">
        <v>211504801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135922725</v>
      </c>
      <c r="K22" s="1">
        <v>131413389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725460171</v>
      </c>
      <c r="K30" s="67">
        <f>SUM(K14:K19,K21:K28)</f>
        <v>672288624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38564145</v>
      </c>
      <c r="K32" s="57">
        <v>38564145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764024316</v>
      </c>
      <c r="K33" s="67">
        <f>SUM(K30:K32)</f>
        <v>710852769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3011393</v>
      </c>
      <c r="K40" s="1">
        <v>3011393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97278540</v>
      </c>
      <c r="K42" s="1">
        <v>96250708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30539599</v>
      </c>
      <c r="K43" s="1">
        <v>30539599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48636736</v>
      </c>
      <c r="K46" s="1">
        <v>47973885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54001145</v>
      </c>
      <c r="K47" s="1">
        <v>54001145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233467413</v>
      </c>
      <c r="K56" s="67">
        <f>SUM(K39:K44,K46:K54)</f>
        <v>231776730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1230390</v>
      </c>
      <c r="K58" s="57">
        <v>1230390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234697803</v>
      </c>
      <c r="K59" s="67">
        <f>SUM(K56:K58)</f>
        <v>233007120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8999607</v>
      </c>
      <c r="K66" s="1">
        <v>4523753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26073848</v>
      </c>
      <c r="K68" s="1">
        <v>22816448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37975066</v>
      </c>
      <c r="K69" s="1">
        <v>20588134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75572902</v>
      </c>
      <c r="K72" s="1">
        <v>60458201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32245942</v>
      </c>
      <c r="K73" s="1">
        <v>31965996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4687542</v>
      </c>
      <c r="K80" s="57">
        <v>4687542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185554907</v>
      </c>
      <c r="K82" s="67">
        <f>SUM(K65:K70,K72:K80)</f>
        <v>145040074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15478083</v>
      </c>
      <c r="K84" s="57">
        <v>15478083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201032990</v>
      </c>
      <c r="K85" s="67">
        <f>SUM(K82:K84)</f>
        <v>160518157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371294827</v>
      </c>
      <c r="K90" s="57">
        <v>371294827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148446271</v>
      </c>
      <c r="K92" s="57">
        <v>148446271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1268579832</v>
      </c>
      <c r="K93" s="57">
        <v>1041611642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289</v>
      </c>
      <c r="B5" s="12"/>
      <c r="C5" s="12"/>
      <c r="D5" s="17" t="s">
        <v>290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94786782</v>
      </c>
      <c r="K15" s="1">
        <v>91846425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627514152</v>
      </c>
      <c r="K17" s="1">
        <v>623125175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391572170</v>
      </c>
      <c r="K18" s="1">
        <v>355309665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541498979</v>
      </c>
      <c r="K21" s="1">
        <v>454622728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583122218</v>
      </c>
      <c r="K22" s="1">
        <v>556929242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2238494301</v>
      </c>
      <c r="K30" s="67">
        <f>SUM(K14:K19,K21:K28)</f>
        <v>2081833235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118696126</v>
      </c>
      <c r="K32" s="57">
        <v>118696126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2357190427</v>
      </c>
      <c r="K33" s="67">
        <f>SUM(K30:K32)</f>
        <v>2200529361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9090463</v>
      </c>
      <c r="K40" s="1">
        <v>9090463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348150243</v>
      </c>
      <c r="K42" s="1">
        <v>347954916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105936160</v>
      </c>
      <c r="K43" s="1">
        <v>105457831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137414072</v>
      </c>
      <c r="K46" s="1">
        <v>132113787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270131402</v>
      </c>
      <c r="K47" s="1">
        <v>266500897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870722340</v>
      </c>
      <c r="K56" s="67">
        <f>SUM(K39:K44,K46:K54)</f>
        <v>861117894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870722340</v>
      </c>
      <c r="K59" s="67">
        <f>SUM(K56:K58)</f>
        <v>861117894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30404371</v>
      </c>
      <c r="K66" s="1">
        <v>30404371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89018490</v>
      </c>
      <c r="K68" s="1">
        <v>86650411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130414872</v>
      </c>
      <c r="K69" s="1">
        <v>103241206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162593471</v>
      </c>
      <c r="K72" s="1">
        <v>120213646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163836181</v>
      </c>
      <c r="K73" s="1">
        <v>147800260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19371128</v>
      </c>
      <c r="K80" s="57">
        <v>19371128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595638513</v>
      </c>
      <c r="K82" s="67">
        <f>SUM(K65:K70,K72:K80)</f>
        <v>507681022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62813012</v>
      </c>
      <c r="K84" s="57">
        <v>62813012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658451525</v>
      </c>
      <c r="K85" s="67">
        <f>SUM(K82:K84)</f>
        <v>570494034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1101815419</v>
      </c>
      <c r="K90" s="57">
        <v>1101815419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494339746</v>
      </c>
      <c r="K92" s="57">
        <v>488568105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3394708908</v>
      </c>
      <c r="K93" s="57">
        <v>3343261450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292</v>
      </c>
      <c r="B5" s="12"/>
      <c r="C5" s="12"/>
      <c r="D5" s="17" t="s">
        <v>293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95190455</v>
      </c>
      <c r="K15" s="1">
        <v>90095920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438623904</v>
      </c>
      <c r="K17" s="1">
        <v>431769188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250478074</v>
      </c>
      <c r="K18" s="1">
        <v>226873438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580478701</v>
      </c>
      <c r="K21" s="1">
        <v>520260098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506965743</v>
      </c>
      <c r="K22" s="1">
        <v>496401742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1871736877</v>
      </c>
      <c r="K30" s="67">
        <f>SUM(K14:K19,K21:K28)</f>
        <v>1765400386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80272182</v>
      </c>
      <c r="K32" s="57">
        <v>80272182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1952009059</v>
      </c>
      <c r="K33" s="67">
        <f>SUM(K30:K32)</f>
        <v>1845672568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6746741</v>
      </c>
      <c r="K40" s="1">
        <v>6746741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216969216</v>
      </c>
      <c r="K42" s="1">
        <v>214242467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80430340</v>
      </c>
      <c r="K43" s="1">
        <v>80430340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119890345</v>
      </c>
      <c r="K46" s="1">
        <v>119890345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184015260</v>
      </c>
      <c r="K47" s="1">
        <v>184015260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608051902</v>
      </c>
      <c r="K56" s="67">
        <f>SUM(K39:K44,K46:K54)</f>
        <v>605325153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2851129</v>
      </c>
      <c r="K58" s="57">
        <v>2851129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610903031</v>
      </c>
      <c r="K59" s="67">
        <f>SUM(K56:K58)</f>
        <v>608176282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22056994</v>
      </c>
      <c r="K66" s="1">
        <v>22056994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53897580</v>
      </c>
      <c r="K68" s="1">
        <v>54131683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72311685</v>
      </c>
      <c r="K69" s="1">
        <v>70839957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158001048</v>
      </c>
      <c r="K72" s="1">
        <v>161104582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135733319</v>
      </c>
      <c r="K73" s="1">
        <v>136544801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1278095</v>
      </c>
      <c r="K80" s="57">
        <v>1278095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443278721</v>
      </c>
      <c r="K82" s="67">
        <f>SUM(K65:K70,K72:K80)</f>
        <v>445956112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23734537</v>
      </c>
      <c r="K84" s="57">
        <v>23734537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467013258</v>
      </c>
      <c r="K85" s="67">
        <f>SUM(K82:K84)</f>
        <v>469690649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942231553</v>
      </c>
      <c r="K90" s="57">
        <v>942231553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518880700</v>
      </c>
      <c r="K92" s="57">
        <v>486349457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1668800667</v>
      </c>
      <c r="K93" s="57">
        <v>1406789688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295</v>
      </c>
      <c r="B5" s="12"/>
      <c r="C5" s="12"/>
      <c r="D5" s="17" t="s">
        <v>296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19549994</v>
      </c>
      <c r="K15" s="1">
        <v>18839283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175261493</v>
      </c>
      <c r="K17" s="1">
        <v>170528586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96766342</v>
      </c>
      <c r="K18" s="1">
        <v>83364892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186622360</v>
      </c>
      <c r="K21" s="1">
        <v>158122795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127143416</v>
      </c>
      <c r="K22" s="1">
        <v>120890292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5281159</v>
      </c>
      <c r="K23" s="1">
        <v>5125763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610624764</v>
      </c>
      <c r="K30" s="67">
        <f>SUM(K14:K19,K21:K28)</f>
        <v>556871611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39283120</v>
      </c>
      <c r="K32" s="57">
        <v>39283120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649907884</v>
      </c>
      <c r="K33" s="67">
        <f>SUM(K30:K32)</f>
        <v>596154731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1947727</v>
      </c>
      <c r="K40" s="1">
        <v>1947727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98130377</v>
      </c>
      <c r="K42" s="1">
        <v>98035160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28929890</v>
      </c>
      <c r="K43" s="1">
        <v>28843195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29143142</v>
      </c>
      <c r="K46" s="1">
        <v>29143142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45623410</v>
      </c>
      <c r="K47" s="1">
        <v>45623410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1989535</v>
      </c>
      <c r="K48" s="1">
        <v>1989535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205764081</v>
      </c>
      <c r="K56" s="67">
        <f>SUM(K39:K44,K46:K54)</f>
        <v>205582169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1100215</v>
      </c>
      <c r="K58" s="57">
        <v>1100215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206864296</v>
      </c>
      <c r="K59" s="67">
        <f>SUM(K56:K58)</f>
        <v>206682384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9447903</v>
      </c>
      <c r="K66" s="1">
        <v>9447903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25298301</v>
      </c>
      <c r="K68" s="1">
        <v>25211768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27276645</v>
      </c>
      <c r="K69" s="1">
        <v>20747095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66787694</v>
      </c>
      <c r="K72" s="1">
        <v>64686702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41960966</v>
      </c>
      <c r="K73" s="1">
        <v>41864472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947895</v>
      </c>
      <c r="K74" s="1">
        <v>933145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4508028</v>
      </c>
      <c r="K80" s="57">
        <v>4508028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176227432</v>
      </c>
      <c r="K82" s="67">
        <f>SUM(K65:K70,K72:K80)</f>
        <v>167399113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24790233</v>
      </c>
      <c r="K84" s="57">
        <v>24790233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201017665</v>
      </c>
      <c r="K85" s="67">
        <f>SUM(K82:K84)</f>
        <v>192189346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314966224</v>
      </c>
      <c r="K90" s="57">
        <v>314966224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139698273</v>
      </c>
      <c r="K92" s="57">
        <v>133026270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1005823130</v>
      </c>
      <c r="K93" s="57">
        <v>783546774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298</v>
      </c>
      <c r="B5" s="12"/>
      <c r="C5" s="12"/>
      <c r="D5" s="17" t="s">
        <v>299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30026690</v>
      </c>
      <c r="K15" s="1">
        <v>27119510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232310761</v>
      </c>
      <c r="K17" s="1">
        <v>228491852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132895584</v>
      </c>
      <c r="K18" s="1">
        <v>116697613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195765605</v>
      </c>
      <c r="K21" s="1">
        <v>172338107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192919057</v>
      </c>
      <c r="K22" s="1">
        <v>185544833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783917697</v>
      </c>
      <c r="K30" s="67">
        <f>SUM(K14:K19,K21:K28)</f>
        <v>730191915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44459981</v>
      </c>
      <c r="K32" s="57">
        <v>44459981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828377678</v>
      </c>
      <c r="K33" s="67">
        <f>SUM(K30:K32)</f>
        <v>774651896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2105849</v>
      </c>
      <c r="K40" s="1">
        <v>2105849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25176285</v>
      </c>
      <c r="K42" s="1">
        <v>26257802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14950099</v>
      </c>
      <c r="K43" s="1">
        <v>14950099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27818988</v>
      </c>
      <c r="K46" s="1">
        <v>27259873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26011824</v>
      </c>
      <c r="K47" s="1">
        <v>25924824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96063045</v>
      </c>
      <c r="K56" s="67">
        <f>SUM(K39:K44,K46:K54)</f>
        <v>96498447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573577</v>
      </c>
      <c r="K58" s="57">
        <v>573577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96636622</v>
      </c>
      <c r="K59" s="67">
        <f>SUM(K56:K58)</f>
        <v>97072024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-684097</v>
      </c>
      <c r="K66" s="1">
        <v>-2666001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-29932377</v>
      </c>
      <c r="K68" s="1">
        <v>-27374268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-12226898</v>
      </c>
      <c r="K69" s="1">
        <v>-20154862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-20417703</v>
      </c>
      <c r="K72" s="1">
        <v>-16094591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-35277208</v>
      </c>
      <c r="K73" s="1">
        <v>-35231006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-234115</v>
      </c>
      <c r="K80" s="57">
        <v>-234115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-98772398</v>
      </c>
      <c r="K82" s="67">
        <f>SUM(K65:K70,K72:K80)</f>
        <v>-101754843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-2017921</v>
      </c>
      <c r="K84" s="57">
        <v>-2017921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-100790319</v>
      </c>
      <c r="K85" s="67">
        <f>SUM(K82:K84)</f>
        <v>-103772764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403608869</v>
      </c>
      <c r="K90" s="57">
        <v>403608869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5600000</v>
      </c>
      <c r="K91" s="57">
        <v>5600000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187361057</v>
      </c>
      <c r="K92" s="57">
        <v>177067383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1363672622</v>
      </c>
      <c r="K93" s="57">
        <v>1032310634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301</v>
      </c>
      <c r="B5" s="12"/>
      <c r="C5" s="12"/>
      <c r="D5" s="17" t="s">
        <v>302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16621305</v>
      </c>
      <c r="K15" s="1">
        <v>14986128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170600598</v>
      </c>
      <c r="K17" s="1">
        <v>170275842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109108865</v>
      </c>
      <c r="K18" s="1">
        <v>95676663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187368462</v>
      </c>
      <c r="K21" s="1">
        <v>158850020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119179421</v>
      </c>
      <c r="K22" s="1">
        <v>115207389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602878651</v>
      </c>
      <c r="K30" s="67">
        <f>SUM(K14:K19,K21:K28)</f>
        <v>554996042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39407950</v>
      </c>
      <c r="K32" s="57">
        <v>39383248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642286601</v>
      </c>
      <c r="K33" s="67">
        <f>SUM(K30:K32)</f>
        <v>594379290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2397173</v>
      </c>
      <c r="K40" s="1">
        <v>2397173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92564280</v>
      </c>
      <c r="K42" s="1">
        <v>92564280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23040629</v>
      </c>
      <c r="K43" s="1">
        <v>23040629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48264187</v>
      </c>
      <c r="K46" s="1">
        <v>46508156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46739678</v>
      </c>
      <c r="K47" s="1">
        <v>46739678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213005947</v>
      </c>
      <c r="K56" s="67">
        <f>SUM(K39:K44,K46:K54)</f>
        <v>211249916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1003669</v>
      </c>
      <c r="K58" s="57">
        <v>1003669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214009616</v>
      </c>
      <c r="K59" s="67">
        <f>SUM(K56:K58)</f>
        <v>212253585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7664206</v>
      </c>
      <c r="K66" s="1">
        <v>7664206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21527829</v>
      </c>
      <c r="K68" s="1">
        <v>21527829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27185026</v>
      </c>
      <c r="K69" s="1">
        <v>21331845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44780206</v>
      </c>
      <c r="K72" s="1">
        <v>39730890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46408625</v>
      </c>
      <c r="K73" s="1">
        <v>43158244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5831493</v>
      </c>
      <c r="K80" s="57">
        <v>5831493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153397385</v>
      </c>
      <c r="K82" s="67">
        <f>SUM(K65:K70,K72:K80)</f>
        <v>139244507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31813407</v>
      </c>
      <c r="K84" s="57">
        <v>30289269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185210792</v>
      </c>
      <c r="K85" s="67">
        <f>SUM(K82:K84)</f>
        <v>169533776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304872286</v>
      </c>
      <c r="K90" s="57">
        <v>304872286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126389158</v>
      </c>
      <c r="K92" s="57">
        <v>126389158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992460409</v>
      </c>
      <c r="K93" s="57">
        <v>992460409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304</v>
      </c>
      <c r="B5" s="12"/>
      <c r="C5" s="12"/>
      <c r="D5" s="17" t="s">
        <v>305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35546257</v>
      </c>
      <c r="K15" s="1">
        <v>34614757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241788468</v>
      </c>
      <c r="K17" s="1">
        <v>239868316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161735558</v>
      </c>
      <c r="K18" s="1">
        <v>145308480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190247656</v>
      </c>
      <c r="K21" s="1">
        <v>158546139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188974482</v>
      </c>
      <c r="K22" s="1">
        <v>180708854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818292421</v>
      </c>
      <c r="K30" s="67">
        <f>SUM(K14:K19,K21:K28)</f>
        <v>759046546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45342898</v>
      </c>
      <c r="K32" s="57">
        <v>45342898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863635319</v>
      </c>
      <c r="K33" s="67">
        <f>SUM(K30:K32)</f>
        <v>804389444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3777128</v>
      </c>
      <c r="K40" s="1">
        <v>3777128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116337860</v>
      </c>
      <c r="K42" s="1">
        <v>116337860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30499678</v>
      </c>
      <c r="K43" s="1">
        <v>30499678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42034371</v>
      </c>
      <c r="K46" s="1">
        <v>42034371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63754894</v>
      </c>
      <c r="K47" s="1">
        <v>63754894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256403931</v>
      </c>
      <c r="K56" s="67">
        <f>SUM(K39:K44,K46:K54)</f>
        <v>256403931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890922</v>
      </c>
      <c r="K58" s="57">
        <v>890922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257294853</v>
      </c>
      <c r="K59" s="67">
        <f>SUM(K56:K58)</f>
        <v>257294853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14800221</v>
      </c>
      <c r="K66" s="1">
        <v>14800221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35027337</v>
      </c>
      <c r="K68" s="1">
        <v>33947475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44053521</v>
      </c>
      <c r="K69" s="1">
        <v>41357781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54930264</v>
      </c>
      <c r="K72" s="1">
        <v>50891005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65990156</v>
      </c>
      <c r="K73" s="1">
        <v>65817153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8494723</v>
      </c>
      <c r="K80" s="57">
        <v>8494723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223296222</v>
      </c>
      <c r="K82" s="67">
        <f>SUM(K65:K70,K72:K80)</f>
        <v>215308358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21733657</v>
      </c>
      <c r="K84" s="57">
        <v>21733657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245029879</v>
      </c>
      <c r="K85" s="67">
        <f>SUM(K82:K84)</f>
        <v>237042015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393581133</v>
      </c>
      <c r="K90" s="57">
        <v>393581133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185348827</v>
      </c>
      <c r="K92" s="57">
        <v>174317098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1265140412</v>
      </c>
      <c r="K93" s="57">
        <v>1010379934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307</v>
      </c>
      <c r="B5" s="12"/>
      <c r="C5" s="12"/>
      <c r="D5" s="17" t="s">
        <v>308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15547500</v>
      </c>
      <c r="K15" s="1">
        <v>14126795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124197423</v>
      </c>
      <c r="K17" s="1">
        <v>122604172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79790243</v>
      </c>
      <c r="K18" s="1">
        <v>70752934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141276682</v>
      </c>
      <c r="K21" s="1">
        <v>119956990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105313917</v>
      </c>
      <c r="K22" s="1">
        <v>99914320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466125765</v>
      </c>
      <c r="K30" s="67">
        <f>SUM(K14:K19,K21:K28)</f>
        <v>427355211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28750118</v>
      </c>
      <c r="K32" s="57">
        <v>28810118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494875883</v>
      </c>
      <c r="K33" s="67">
        <f>SUM(K30:K32)</f>
        <v>456165329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1748499</v>
      </c>
      <c r="K40" s="1">
        <v>1748499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61572047</v>
      </c>
      <c r="K42" s="1">
        <v>61484503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16957883</v>
      </c>
      <c r="K43" s="1">
        <v>16957883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50985421</v>
      </c>
      <c r="K46" s="1">
        <v>50985421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49232291</v>
      </c>
      <c r="K47" s="1">
        <v>49232291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180496141</v>
      </c>
      <c r="K56" s="67">
        <f>SUM(K39:K44,K46:K54)</f>
        <v>180408597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873540</v>
      </c>
      <c r="K58" s="57">
        <v>873540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181369681</v>
      </c>
      <c r="K59" s="67">
        <f>SUM(K56:K58)</f>
        <v>181282137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5840702</v>
      </c>
      <c r="K66" s="1">
        <v>5840702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13880105</v>
      </c>
      <c r="K68" s="1">
        <v>13279221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32745062</v>
      </c>
      <c r="K69" s="1">
        <v>25288981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61934525</v>
      </c>
      <c r="K72" s="1">
        <v>54845546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32986609</v>
      </c>
      <c r="K73" s="1">
        <v>32226399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158493</v>
      </c>
      <c r="K80" s="57">
        <v>158493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147545496</v>
      </c>
      <c r="K82" s="67">
        <f>SUM(K65:K70,K72:K80)</f>
        <v>131639342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17057278</v>
      </c>
      <c r="K84" s="57">
        <v>17057278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164602774</v>
      </c>
      <c r="K85" s="67">
        <f>SUM(K82:K84)</f>
        <v>148696620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227323253</v>
      </c>
      <c r="K90" s="57">
        <v>227323253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99092442</v>
      </c>
      <c r="K92" s="57">
        <v>93718885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768933815</v>
      </c>
      <c r="K93" s="57">
        <v>613141842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310</v>
      </c>
      <c r="B5" s="12"/>
      <c r="C5" s="12"/>
      <c r="D5" s="17" t="s">
        <v>311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51835833</v>
      </c>
      <c r="K15" s="1">
        <v>47147580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322629699</v>
      </c>
      <c r="K17" s="1">
        <v>318592905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205757725</v>
      </c>
      <c r="K18" s="1">
        <v>184546877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341549314</v>
      </c>
      <c r="K21" s="1">
        <v>282841576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308735767</v>
      </c>
      <c r="K22" s="1">
        <v>300315605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1230508338</v>
      </c>
      <c r="K30" s="67">
        <f>SUM(K14:K19,K21:K28)</f>
        <v>1133444543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75557839</v>
      </c>
      <c r="K32" s="57">
        <v>75557839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1306066177</v>
      </c>
      <c r="K33" s="67">
        <f>SUM(K30:K32)</f>
        <v>1209002382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4451814</v>
      </c>
      <c r="K40" s="1">
        <v>4451814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164838862</v>
      </c>
      <c r="K42" s="1">
        <v>164838862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44920318</v>
      </c>
      <c r="K43" s="1">
        <v>44920318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71482653</v>
      </c>
      <c r="K46" s="1">
        <v>69526845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87633527</v>
      </c>
      <c r="K47" s="1">
        <v>87585151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373327174</v>
      </c>
      <c r="K56" s="67">
        <f>SUM(K39:K44,K46:K54)</f>
        <v>371322990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421950</v>
      </c>
      <c r="K58" s="57">
        <v>421950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373749124</v>
      </c>
      <c r="K59" s="67">
        <f>SUM(K56:K58)</f>
        <v>371744940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19055494</v>
      </c>
      <c r="K66" s="1">
        <v>19055494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40244321</v>
      </c>
      <c r="K68" s="1">
        <v>39505054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46802592</v>
      </c>
      <c r="K69" s="1">
        <v>35781697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83405828</v>
      </c>
      <c r="K72" s="1">
        <v>78616395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75006135</v>
      </c>
      <c r="K73" s="1">
        <v>71153740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22110747</v>
      </c>
      <c r="K80" s="57">
        <v>22110747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286625117</v>
      </c>
      <c r="K82" s="67">
        <f>SUM(K65:K70,K72:K80)</f>
        <v>266223127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36411485</v>
      </c>
      <c r="K84" s="57">
        <v>36411485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323036602</v>
      </c>
      <c r="K85" s="67">
        <f>SUM(K82:K84)</f>
        <v>302634612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607578108</v>
      </c>
      <c r="K90" s="57">
        <v>607578108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260309767</v>
      </c>
      <c r="K92" s="57">
        <v>247456446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1803880692</v>
      </c>
      <c r="K93" s="57">
        <v>1480827815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117342611</v>
      </c>
      <c r="K21" s="1">
        <v>115300830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709966694</v>
      </c>
      <c r="K22" s="1">
        <v>672584842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827309305</v>
      </c>
      <c r="K30" s="67">
        <f>SUM(K14:K19,K21:K28)</f>
        <v>787885672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24663941</v>
      </c>
      <c r="K31" s="57">
        <v>24474432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283060002</v>
      </c>
      <c r="K32" s="57">
        <v>283060002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1135033248</v>
      </c>
      <c r="K33" s="67">
        <f>SUM(K30:K32)</f>
        <v>1095420106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1193872</v>
      </c>
      <c r="K46" s="1">
        <v>1193872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36058908</v>
      </c>
      <c r="K47" s="1">
        <v>35671458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37252780</v>
      </c>
      <c r="K56" s="67">
        <f>SUM(K39:K44,K46:K54)</f>
        <v>36865330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2224005</v>
      </c>
      <c r="K57" s="57">
        <v>2224005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17376365</v>
      </c>
      <c r="K58" s="57">
        <v>17376365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56853150</v>
      </c>
      <c r="K59" s="67">
        <f>SUM(K56:K58)</f>
        <v>56465700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1085370</v>
      </c>
      <c r="K72" s="1">
        <v>1085370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74920843</v>
      </c>
      <c r="K73" s="1">
        <v>57158997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76006213</v>
      </c>
      <c r="K82" s="67">
        <f>SUM(K65:K70,K72:K80)</f>
        <v>58244367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10134733</v>
      </c>
      <c r="K83" s="57">
        <v>9995427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6242369</v>
      </c>
      <c r="K84" s="57">
        <v>6242369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92383315</v>
      </c>
      <c r="K85" s="67">
        <f>SUM(K82:K84)</f>
        <v>74482163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598490966</v>
      </c>
      <c r="K90" s="57">
        <v>576618019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64026435</v>
      </c>
      <c r="K92" s="57">
        <v>63076435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103484944</v>
      </c>
      <c r="K93" s="57">
        <v>79097623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313</v>
      </c>
      <c r="B5" s="12"/>
      <c r="C5" s="12"/>
      <c r="D5" s="17" t="s">
        <v>314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62609582</v>
      </c>
      <c r="K15" s="1">
        <v>60171023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379910500</v>
      </c>
      <c r="K17" s="1">
        <v>367971574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218607850</v>
      </c>
      <c r="K18" s="1">
        <v>205917736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406370912</v>
      </c>
      <c r="K21" s="1">
        <v>350036927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343832054</v>
      </c>
      <c r="K22" s="1">
        <v>330558181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1411330898</v>
      </c>
      <c r="K30" s="67">
        <f>SUM(K14:K19,K21:K28)</f>
        <v>1314655441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71031827</v>
      </c>
      <c r="K32" s="57">
        <v>71031827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1482362725</v>
      </c>
      <c r="K33" s="67">
        <f>SUM(K30:K32)</f>
        <v>1385687268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-6083157</v>
      </c>
      <c r="K40" s="1">
        <v>-6083157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-195676883</v>
      </c>
      <c r="K42" s="1">
        <v>-195676883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-50628803</v>
      </c>
      <c r="K43" s="1">
        <v>-50628803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-78841139</v>
      </c>
      <c r="K46" s="1">
        <v>-78841139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-118357710</v>
      </c>
      <c r="K47" s="1">
        <v>-118357710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-449587692</v>
      </c>
      <c r="K56" s="67">
        <f>SUM(K39:K44,K46:K54)</f>
        <v>-449587692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-449587692</v>
      </c>
      <c r="K59" s="67">
        <f>SUM(K56:K58)</f>
        <v>-449587692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-26265206</v>
      </c>
      <c r="K66" s="1">
        <v>-26265206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-31101158</v>
      </c>
      <c r="K68" s="1">
        <v>-29880175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-45254455</v>
      </c>
      <c r="K69" s="1">
        <v>1882182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-98961252</v>
      </c>
      <c r="K72" s="1">
        <v>-87576125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-93143058</v>
      </c>
      <c r="K73" s="1">
        <v>-85008965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-10065507</v>
      </c>
      <c r="K80" s="57">
        <v>-10065507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-304790636</v>
      </c>
      <c r="K82" s="67">
        <f>SUM(K65:K70,K72:K80)</f>
        <v>-236913796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-56144879</v>
      </c>
      <c r="K84" s="57">
        <v>-56144879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-360935515</v>
      </c>
      <c r="K85" s="67">
        <f>SUM(K82:K84)</f>
        <v>-293058675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702257774</v>
      </c>
      <c r="K90" s="57">
        <v>702257774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266655336</v>
      </c>
      <c r="K92" s="57">
        <v>266655336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2283934894</v>
      </c>
      <c r="K93" s="57">
        <v>1769254136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316</v>
      </c>
      <c r="B5" s="12"/>
      <c r="C5" s="12"/>
      <c r="D5" s="17" t="s">
        <v>317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109382311</v>
      </c>
      <c r="K21" s="1">
        <v>29413897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109382311</v>
      </c>
      <c r="K30" s="67">
        <f>SUM(K14:K19,K21:K28)</f>
        <v>29413897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8734225</v>
      </c>
      <c r="K31" s="57">
        <v>2357095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118116536</v>
      </c>
      <c r="K33" s="67">
        <f>SUM(K30:K32)</f>
        <v>31770992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296539</v>
      </c>
      <c r="K46" s="1">
        <v>296539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296539</v>
      </c>
      <c r="K56" s="67">
        <f>SUM(K39:K44,K46:K54)</f>
        <v>296539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296539</v>
      </c>
      <c r="K59" s="67">
        <f>SUM(K56:K58)</f>
        <v>296539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28218842</v>
      </c>
      <c r="K72" s="1">
        <v>28218842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28218842</v>
      </c>
      <c r="K82" s="67">
        <f>SUM(K65:K70,K72:K80)</f>
        <v>28218842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-144278</v>
      </c>
      <c r="K83" s="57">
        <v>-144278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28074564</v>
      </c>
      <c r="K85" s="67">
        <f>SUM(K82:K84)</f>
        <v>28074564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55917475</v>
      </c>
      <c r="K90" s="57">
        <v>14244975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15381630</v>
      </c>
      <c r="K93" s="57">
        <v>15381630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319</v>
      </c>
      <c r="B5" s="12"/>
      <c r="C5" s="12"/>
      <c r="D5" s="17" t="s">
        <v>320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83919957.668300003</v>
      </c>
      <c r="K31" s="57">
        <v>83738315.197600007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83919957.668300003</v>
      </c>
      <c r="K33" s="67">
        <f>SUM(K30:K32)</f>
        <v>83738315.197600007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62375414.096799992</v>
      </c>
      <c r="K57" s="57">
        <v>61769714.523999996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62375414.096799992</v>
      </c>
      <c r="K59" s="67">
        <f>SUM(K56:K58)</f>
        <v>61769714.523999996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5541022.1816999996</v>
      </c>
      <c r="K83" s="57">
        <v>5541022.1816999996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5541022.1816999996</v>
      </c>
      <c r="K85" s="67">
        <f>SUM(K82:K84)</f>
        <v>5541022.1816999996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52792338.664999999</v>
      </c>
      <c r="K90" s="57">
        <v>52524327.444600001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5220240.6365999999</v>
      </c>
      <c r="K92" s="57">
        <v>5220240.6365999999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322</v>
      </c>
      <c r="B5" s="12"/>
      <c r="C5" s="12"/>
      <c r="D5" s="17" t="s">
        <v>323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2000</v>
      </c>
      <c r="K16" s="1">
        <v>2000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826000</v>
      </c>
      <c r="K21" s="1">
        <v>826000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828000</v>
      </c>
      <c r="K30" s="67">
        <f>SUM(K14:K19,K21:K28)</f>
        <v>828000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211000</v>
      </c>
      <c r="K32" s="57">
        <v>211000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1039000</v>
      </c>
      <c r="K33" s="67">
        <f>SUM(K30:K32)</f>
        <v>1039000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564000</v>
      </c>
      <c r="K46" s="1">
        <v>564000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564000</v>
      </c>
      <c r="K56" s="67">
        <f>SUM(K39:K44,K46:K54)</f>
        <v>564000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564000</v>
      </c>
      <c r="K59" s="67">
        <f>SUM(K56:K58)</f>
        <v>564000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249000</v>
      </c>
      <c r="K66" s="1">
        <v>249000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248000</v>
      </c>
      <c r="K67" s="1">
        <v>248000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218000</v>
      </c>
      <c r="K72" s="1">
        <v>218000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715000</v>
      </c>
      <c r="K82" s="67">
        <f>SUM(K65:K70,K72:K80)</f>
        <v>715000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1642000</v>
      </c>
      <c r="K84" s="57">
        <v>1642000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2357000</v>
      </c>
      <c r="K85" s="67">
        <f>SUM(K82:K84)</f>
        <v>2357000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467000</v>
      </c>
      <c r="K90" s="57">
        <v>467000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282060000</v>
      </c>
      <c r="K93" s="57">
        <v>282060000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325</v>
      </c>
      <c r="B5" s="12"/>
      <c r="C5" s="12"/>
      <c r="D5" s="17" t="s">
        <v>326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119083081</v>
      </c>
      <c r="K24" s="1">
        <v>114270981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119083081</v>
      </c>
      <c r="K30" s="67">
        <f>SUM(K14:K19,K21:K28)</f>
        <v>114270981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119083081</v>
      </c>
      <c r="K33" s="67">
        <f>SUM(K30:K32)</f>
        <v>114270981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4909233</v>
      </c>
      <c r="K49" s="1">
        <v>4909233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4909233</v>
      </c>
      <c r="K56" s="67">
        <f>SUM(K39:K44,K46:K54)</f>
        <v>4909233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4909233</v>
      </c>
      <c r="K59" s="67">
        <f>SUM(K56:K58)</f>
        <v>4909233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38705491</v>
      </c>
      <c r="K75" s="1">
        <v>27321484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4511387</v>
      </c>
      <c r="K80" s="57">
        <v>4511387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43216878</v>
      </c>
      <c r="K82" s="67">
        <f>SUM(K65:K70,K72:K80)</f>
        <v>31832871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43216878</v>
      </c>
      <c r="K85" s="67">
        <f>SUM(K82:K84)</f>
        <v>31832871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59891666</v>
      </c>
      <c r="K90" s="57">
        <v>57465841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21039394</v>
      </c>
      <c r="K92" s="57">
        <v>21039394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527048089</v>
      </c>
      <c r="K93" s="57">
        <v>435678391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328</v>
      </c>
      <c r="B5" s="12"/>
      <c r="C5" s="12"/>
      <c r="D5" s="17" t="s">
        <v>329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1395000000</v>
      </c>
      <c r="K24" s="1">
        <v>1395000000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1395000000</v>
      </c>
      <c r="K30" s="67">
        <f>SUM(K14:K19,K21:K28)</f>
        <v>1395000000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1395000000</v>
      </c>
      <c r="K33" s="67">
        <f>SUM(K30:K32)</f>
        <v>1395000000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12772755</v>
      </c>
      <c r="K49" s="1">
        <v>12772755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12772755</v>
      </c>
      <c r="K56" s="67">
        <f>SUM(K39:K44,K46:K54)</f>
        <v>12772755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12772755</v>
      </c>
      <c r="K59" s="67">
        <f>SUM(K56:K58)</f>
        <v>12772755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464085736</v>
      </c>
      <c r="K75" s="1">
        <v>464085736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127288647</v>
      </c>
      <c r="K80" s="57">
        <v>127288647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591374383</v>
      </c>
      <c r="K82" s="67">
        <f>SUM(K65:K70,K72:K80)</f>
        <v>591374383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591374383</v>
      </c>
      <c r="K85" s="67">
        <f>SUM(K82:K84)</f>
        <v>591374383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703232877</v>
      </c>
      <c r="K90" s="57">
        <v>703232877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507571167</v>
      </c>
      <c r="K92" s="57">
        <v>507571167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7509698421</v>
      </c>
      <c r="K93" s="57">
        <v>7509698421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331</v>
      </c>
      <c r="B5" s="12"/>
      <c r="C5" s="12"/>
      <c r="D5" s="17" t="s">
        <v>332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-137623673</v>
      </c>
      <c r="K31" s="57">
        <v>-137623673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-137623673</v>
      </c>
      <c r="K33" s="67">
        <f>SUM(K30:K32)</f>
        <v>-137623673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-105358149</v>
      </c>
      <c r="K57" s="57">
        <v>-105358149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-105358149</v>
      </c>
      <c r="K59" s="67">
        <f>SUM(K56:K58)</f>
        <v>-105358149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3696467</v>
      </c>
      <c r="K90" s="57">
        <v>3696467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219944</v>
      </c>
      <c r="K93" s="57">
        <v>219944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334</v>
      </c>
      <c r="B5" s="12"/>
      <c r="C5" s="12"/>
      <c r="D5" s="17" t="s">
        <v>335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259147000</v>
      </c>
      <c r="K15" s="1">
        <v>135796000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471317000</v>
      </c>
      <c r="K17" s="1">
        <v>227424000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307764000</v>
      </c>
      <c r="K18" s="1">
        <v>148294000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142522000</v>
      </c>
      <c r="K19" s="1">
        <v>65357000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523889000</v>
      </c>
      <c r="K21" s="1">
        <v>100808000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352783000</v>
      </c>
      <c r="K22" s="1">
        <v>184207000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41132000</v>
      </c>
      <c r="K23" s="1">
        <v>19782000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86932000</v>
      </c>
      <c r="K24" s="1">
        <v>86932000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52930000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2238416000</v>
      </c>
      <c r="K30" s="67">
        <f>SUM(K14:K19,K21:K28)</f>
        <v>968600000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90183000</v>
      </c>
      <c r="K31" s="57">
        <v>90183000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2328599000</v>
      </c>
      <c r="K33" s="67">
        <f>SUM(K30:K32)</f>
        <v>1058783000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-52368000</v>
      </c>
      <c r="K40" s="1">
        <v>-52368000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151780000</v>
      </c>
      <c r="K42" s="1">
        <v>151780000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61989000</v>
      </c>
      <c r="K43" s="1">
        <v>61989000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50839000</v>
      </c>
      <c r="K44" s="1">
        <v>50723000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107142000</v>
      </c>
      <c r="K46" s="1">
        <v>106869000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96595000</v>
      </c>
      <c r="K47" s="1">
        <v>96595000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12483000</v>
      </c>
      <c r="K48" s="1">
        <v>12483000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428460000</v>
      </c>
      <c r="K56" s="67">
        <f>SUM(K39:K44,K46:K54)</f>
        <v>428071000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116231000</v>
      </c>
      <c r="K57" s="57">
        <v>116231000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544691000</v>
      </c>
      <c r="K59" s="67">
        <f>SUM(K56:K58)</f>
        <v>544302000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-395166000</v>
      </c>
      <c r="K66" s="1">
        <v>-395166000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5780000</v>
      </c>
      <c r="K68" s="1">
        <v>5796000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40008000</v>
      </c>
      <c r="K69" s="1">
        <v>40008000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11043000</v>
      </c>
      <c r="K70" s="1">
        <v>11050000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104698000</v>
      </c>
      <c r="K72" s="1">
        <v>102148000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43995000</v>
      </c>
      <c r="K73" s="1">
        <v>44050000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600000</v>
      </c>
      <c r="K74" s="1">
        <v>600000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-4163000</v>
      </c>
      <c r="K80" s="57">
        <v>-4163000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-193205000</v>
      </c>
      <c r="K82" s="67">
        <f>SUM(K65:K70,K72:K80)</f>
        <v>-195677000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895000</v>
      </c>
      <c r="K83" s="57">
        <v>895000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-192310000</v>
      </c>
      <c r="K85" s="67">
        <f>SUM(K82:K84)</f>
        <v>-194782000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337</v>
      </c>
      <c r="B5" s="12"/>
      <c r="C5" s="12"/>
      <c r="D5" s="17" t="s">
        <v>338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40877885</v>
      </c>
      <c r="K21" s="1">
        <v>32828964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40877885</v>
      </c>
      <c r="K30" s="67">
        <f>SUM(K14:K19,K21:K28)</f>
        <v>32828964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46459748</v>
      </c>
      <c r="K32" s="57">
        <v>42292703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87337633</v>
      </c>
      <c r="K33" s="67">
        <f>SUM(K30:K32)</f>
        <v>75121667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2663635</v>
      </c>
      <c r="K46" s="1">
        <v>2663635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2663635</v>
      </c>
      <c r="K56" s="67">
        <f>SUM(K39:K44,K46:K54)</f>
        <v>2663635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4486135</v>
      </c>
      <c r="K58" s="57">
        <v>4486135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7149770</v>
      </c>
      <c r="K59" s="67">
        <f>SUM(K56:K58)</f>
        <v>7149770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16701736</v>
      </c>
      <c r="K72" s="1">
        <v>16701736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16701736</v>
      </c>
      <c r="K82" s="67">
        <f>SUM(K65:K70,K72:K80)</f>
        <v>16701736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36711546</v>
      </c>
      <c r="K84" s="57">
        <v>36711546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53413282</v>
      </c>
      <c r="K85" s="67">
        <f>SUM(K82:K84)</f>
        <v>53413282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43151061</v>
      </c>
      <c r="K90" s="57">
        <v>37043579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6536826</v>
      </c>
      <c r="K92" s="57">
        <v>6536826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99351942</v>
      </c>
      <c r="K93" s="57">
        <v>99351942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340</v>
      </c>
      <c r="B5" s="12"/>
      <c r="C5" s="12"/>
      <c r="D5" s="17" t="s">
        <v>341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49645855</v>
      </c>
      <c r="K25" s="1">
        <v>30291075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49645855</v>
      </c>
      <c r="K30" s="67">
        <f>SUM(K14:K19,K21:K28)</f>
        <v>30291075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112292223</v>
      </c>
      <c r="K31" s="57">
        <v>70033698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161938078</v>
      </c>
      <c r="K33" s="67">
        <f>SUM(K30:K32)</f>
        <v>100324773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9637954</v>
      </c>
      <c r="K50" s="1">
        <v>8514226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9637954</v>
      </c>
      <c r="K56" s="67">
        <f>SUM(K39:K44,K46:K54)</f>
        <v>8514226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1778526</v>
      </c>
      <c r="K57" s="57">
        <v>855432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11416480</v>
      </c>
      <c r="K59" s="67">
        <f>SUM(K56:K58)</f>
        <v>9369658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10511247</v>
      </c>
      <c r="K76" s="1">
        <v>8767109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10511247</v>
      </c>
      <c r="K82" s="67">
        <f>SUM(K65:K70,K72:K80)</f>
        <v>8767109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24457562</v>
      </c>
      <c r="K83" s="57">
        <v>8903335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34968809</v>
      </c>
      <c r="K85" s="67">
        <f>SUM(K82:K84)</f>
        <v>17670444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112302716</v>
      </c>
      <c r="K90" s="57">
        <v>77946565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490305</v>
      </c>
      <c r="K92" s="57">
        <v>367729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52949245</v>
      </c>
      <c r="K93" s="57">
        <v>41492605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113336200</v>
      </c>
      <c r="K32" s="57">
        <v>113336200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113336200</v>
      </c>
      <c r="K33" s="67">
        <f>SUM(K30:K32)</f>
        <v>113336200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2720796</v>
      </c>
      <c r="K58" s="57">
        <v>2720796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2720796</v>
      </c>
      <c r="K59" s="67">
        <f>SUM(K56:K58)</f>
        <v>2720796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85019013</v>
      </c>
      <c r="K84" s="57">
        <v>85019013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85019013</v>
      </c>
      <c r="K85" s="67">
        <f>SUM(K82:K84)</f>
        <v>85019013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37228732</v>
      </c>
      <c r="K90" s="57">
        <v>37228732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2227774</v>
      </c>
      <c r="K92" s="57">
        <v>2227774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318372644</v>
      </c>
      <c r="K93" s="57">
        <v>318372644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343</v>
      </c>
      <c r="B5" s="12"/>
      <c r="C5" s="12"/>
      <c r="D5" s="17" t="s">
        <v>344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1005728.2747000003</v>
      </c>
      <c r="K19" s="1">
        <v>267981.79269999999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1005728.2747000003</v>
      </c>
      <c r="K30" s="67">
        <f>SUM(K14:K19,K21:K28)</f>
        <v>267981.79269999999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23521210.923100002</v>
      </c>
      <c r="K31" s="57">
        <v>6054579.0105000008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24526939.197800003</v>
      </c>
      <c r="K33" s="67">
        <f>SUM(K30:K32)</f>
        <v>6322560.8032000009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10456510.0153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10456510.0153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3234073.4794000001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3234073.4794000001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13078485.166999999</v>
      </c>
      <c r="K90" s="57">
        <v>3344490.9893999998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2961627.4907999998</v>
      </c>
      <c r="K92" s="57">
        <v>81604.8024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2683062.591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346</v>
      </c>
      <c r="B5" s="12"/>
      <c r="C5" s="12"/>
      <c r="D5" s="17" t="s">
        <v>347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10164107</v>
      </c>
      <c r="K25" s="1">
        <v>10164107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10164107</v>
      </c>
      <c r="K30" s="67">
        <f>SUM(K14:K19,K21:K28)</f>
        <v>10164107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33620740</v>
      </c>
      <c r="K32" s="57">
        <v>20524886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43784847</v>
      </c>
      <c r="K33" s="67">
        <f>SUM(K30:K32)</f>
        <v>30688993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13350099</v>
      </c>
      <c r="K58" s="57">
        <v>13350099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13350099</v>
      </c>
      <c r="K59" s="67">
        <f>SUM(K56:K58)</f>
        <v>13350099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5605214</v>
      </c>
      <c r="K84" s="57">
        <v>3538410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5605214</v>
      </c>
      <c r="K85" s="67">
        <f>SUM(K82:K84)</f>
        <v>3538410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21506465</v>
      </c>
      <c r="K90" s="57">
        <v>18128930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16767180</v>
      </c>
      <c r="K92" s="57">
        <v>11767180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31857265</v>
      </c>
      <c r="K93" s="57">
        <v>20107438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349</v>
      </c>
      <c r="B5" s="12"/>
      <c r="C5" s="12"/>
      <c r="D5" s="17" t="s">
        <v>350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10500000</v>
      </c>
      <c r="K24" s="1">
        <v>7300000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10500000</v>
      </c>
      <c r="K30" s="67">
        <f>SUM(K14:K19,K21:K28)</f>
        <v>7300000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10500000</v>
      </c>
      <c r="K33" s="67">
        <f>SUM(K30:K32)</f>
        <v>7300000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245700</v>
      </c>
      <c r="K49" s="1">
        <v>245700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245700</v>
      </c>
      <c r="K56" s="67">
        <f>SUM(K39:K44,K46:K54)</f>
        <v>245700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245700</v>
      </c>
      <c r="K59" s="67">
        <f>SUM(K56:K58)</f>
        <v>245700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1515775</v>
      </c>
      <c r="K75" s="1">
        <v>1515775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1515775</v>
      </c>
      <c r="K82" s="67">
        <f>SUM(K65:K70,K72:K80)</f>
        <v>1515775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1515775</v>
      </c>
      <c r="K85" s="67">
        <f>SUM(K82:K84)</f>
        <v>1515775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-1600000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30154438</v>
      </c>
      <c r="K93" s="57">
        <v>30154438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352</v>
      </c>
      <c r="B5" s="12"/>
      <c r="C5" s="12"/>
      <c r="D5" s="17" t="s">
        <v>353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-18319500</v>
      </c>
      <c r="K15" s="1">
        <v>-17024830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-15511583</v>
      </c>
      <c r="K21" s="1">
        <v>-14440990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-1840501</v>
      </c>
      <c r="K24" s="1">
        <v>-1716013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-35671584</v>
      </c>
      <c r="K30" s="67">
        <f>SUM(K14:K19,K21:K28)</f>
        <v>-33181833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-35671584</v>
      </c>
      <c r="K33" s="67">
        <f>SUM(K30:K32)</f>
        <v>-33181833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-661241</v>
      </c>
      <c r="K40" s="1">
        <v>-661241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-1222345</v>
      </c>
      <c r="K46" s="1">
        <v>-1222345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-1883586</v>
      </c>
      <c r="K56" s="67">
        <f>SUM(K39:K44,K46:K54)</f>
        <v>-1883586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-1883586</v>
      </c>
      <c r="K59" s="67">
        <f>SUM(K56:K58)</f>
        <v>-1883586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-3275245</v>
      </c>
      <c r="K66" s="1">
        <v>-3275245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-1160398</v>
      </c>
      <c r="K72" s="1">
        <v>-1160398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-4435643</v>
      </c>
      <c r="K82" s="67">
        <f>SUM(K65:K70,K72:K80)</f>
        <v>-4435643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-4435643</v>
      </c>
      <c r="K85" s="67">
        <f>SUM(K82:K84)</f>
        <v>-4435643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-17933255</v>
      </c>
      <c r="K90" s="57">
        <v>-16681578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-3907692</v>
      </c>
      <c r="K92" s="57">
        <v>-3907692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-4056370</v>
      </c>
      <c r="K93" s="57">
        <v>-4056370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355</v>
      </c>
      <c r="B5" s="12"/>
      <c r="C5" s="12"/>
      <c r="D5" s="17" t="s">
        <v>356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70173151</v>
      </c>
      <c r="K21" s="1">
        <v>15200002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11711017</v>
      </c>
      <c r="K24" s="1">
        <v>6000000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81884168</v>
      </c>
      <c r="K30" s="67">
        <f>SUM(K14:K19,K21:K28)</f>
        <v>21200002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81884168</v>
      </c>
      <c r="K33" s="67">
        <f>SUM(K30:K32)</f>
        <v>21200002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213</v>
      </c>
      <c r="K46" s="1">
        <v>213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5521579</v>
      </c>
      <c r="K49" s="1">
        <v>5521579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5521792</v>
      </c>
      <c r="K56" s="67">
        <f>SUM(K39:K44,K46:K54)</f>
        <v>5521792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5521792</v>
      </c>
      <c r="K59" s="67">
        <f>SUM(K56:K58)</f>
        <v>5521792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40539228</v>
      </c>
      <c r="K72" s="1">
        <v>10009024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17587609</v>
      </c>
      <c r="K75" s="1">
        <v>17587609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58126837</v>
      </c>
      <c r="K82" s="67">
        <f>SUM(K65:K70,K72:K80)</f>
        <v>27596633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58126837</v>
      </c>
      <c r="K85" s="67">
        <f>SUM(K82:K84)</f>
        <v>27596633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36731227</v>
      </c>
      <c r="K90" s="57">
        <v>10287489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38335299</v>
      </c>
      <c r="K93" s="57">
        <v>38335299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358</v>
      </c>
      <c r="B5" s="12"/>
      <c r="C5" s="12"/>
      <c r="D5" s="17" t="s">
        <v>359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463354309</v>
      </c>
      <c r="K25" s="1">
        <v>410421109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463354309</v>
      </c>
      <c r="K30" s="67">
        <f>SUM(K14:K19,K21:K28)</f>
        <v>410421109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10070953</v>
      </c>
      <c r="K31" s="57">
        <v>10070953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-1126830</v>
      </c>
      <c r="K32" s="57">
        <v>-1126830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472298432</v>
      </c>
      <c r="K33" s="67">
        <f>SUM(K30:K32)</f>
        <v>419365232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223847612</v>
      </c>
      <c r="K90" s="57">
        <v>207167777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29584987</v>
      </c>
      <c r="K93" s="57">
        <v>29584987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361</v>
      </c>
      <c r="B5" s="12"/>
      <c r="C5" s="12"/>
      <c r="D5" s="17" t="s">
        <v>362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18086970.664100002</v>
      </c>
      <c r="K31" s="57">
        <v>10347080.690900004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8660511.6019000001</v>
      </c>
      <c r="K32" s="57">
        <v>4920198.1102999998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26747482.266000003</v>
      </c>
      <c r="K33" s="67">
        <f>SUM(K30:K32)</f>
        <v>15267278.801200002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932849.28520000004</v>
      </c>
      <c r="K58" s="57">
        <v>932849.28520000004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932849.28520000004</v>
      </c>
      <c r="K59" s="67">
        <f>SUM(K56:K58)</f>
        <v>932849.28520000004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3971868.1122000008</v>
      </c>
      <c r="K83" s="57">
        <v>3960578.3301000008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1541286.7945000008</v>
      </c>
      <c r="K84" s="57">
        <v>-1133522.7764999997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5513154.906700002</v>
      </c>
      <c r="K85" s="67">
        <f>SUM(K82:K84)</f>
        <v>2827055.5536000011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50526451.122400001</v>
      </c>
      <c r="K93" s="57">
        <v>13056468.5086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364</v>
      </c>
      <c r="B5" s="12"/>
      <c r="C5" s="12"/>
      <c r="D5" s="17" t="s">
        <v>365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17869283</v>
      </c>
      <c r="K21" s="1">
        <v>4280878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17869283</v>
      </c>
      <c r="K30" s="67">
        <f>SUM(K14:K19,K21:K28)</f>
        <v>4280878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17869283</v>
      </c>
      <c r="K33" s="67">
        <f>SUM(K30:K32)</f>
        <v>4280878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3193070</v>
      </c>
      <c r="K46" s="1">
        <v>1117574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3193070</v>
      </c>
      <c r="K56" s="67">
        <f>SUM(K39:K44,K46:K54)</f>
        <v>1117574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3193070</v>
      </c>
      <c r="K59" s="67">
        <f>SUM(K56:K58)</f>
        <v>1117574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17957240</v>
      </c>
      <c r="K72" s="1">
        <v>3442712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17957240</v>
      </c>
      <c r="K82" s="67">
        <f>SUM(K65:K70,K72:K80)</f>
        <v>3442712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17957240</v>
      </c>
      <c r="K85" s="67">
        <f>SUM(K82:K84)</f>
        <v>3442712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5683173</v>
      </c>
      <c r="K90" s="57">
        <v>113663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2984805</v>
      </c>
      <c r="K92" s="57">
        <v>515878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36972980</v>
      </c>
      <c r="K93" s="57">
        <v>3254124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367</v>
      </c>
      <c r="B5" s="12"/>
      <c r="C5" s="12"/>
      <c r="D5" s="17" t="s">
        <v>368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174815110</v>
      </c>
      <c r="K28" s="1">
        <v>174815110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174815110</v>
      </c>
      <c r="K30" s="67">
        <f>SUM(K14:K19,K21:K28)</f>
        <v>174815110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174815110</v>
      </c>
      <c r="K33" s="67">
        <f>SUM(K30:K32)</f>
        <v>174815110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74322630</v>
      </c>
      <c r="K53" s="1">
        <v>74322630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74322630</v>
      </c>
      <c r="K56" s="67">
        <f>SUM(K39:K44,K46:K54)</f>
        <v>74322630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74322630</v>
      </c>
      <c r="K59" s="67">
        <f>SUM(K56:K58)</f>
        <v>74322630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60034549</v>
      </c>
      <c r="K79" s="1">
        <v>60034549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60034549</v>
      </c>
      <c r="K82" s="67">
        <f>SUM(K65:K70,K72:K80)</f>
        <v>60034549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60034549</v>
      </c>
      <c r="K85" s="67">
        <f>SUM(K82:K84)</f>
        <v>60034549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86856044</v>
      </c>
      <c r="K90" s="57">
        <v>86856044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61320327</v>
      </c>
      <c r="K92" s="57">
        <v>61320327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29835790</v>
      </c>
      <c r="K93" s="57">
        <v>29835790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370</v>
      </c>
      <c r="B5" s="12"/>
      <c r="C5" s="12"/>
      <c r="D5" s="17" t="s">
        <v>371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44412305</v>
      </c>
      <c r="K21" s="1">
        <v>17118301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44412305</v>
      </c>
      <c r="K30" s="67">
        <f>SUM(K14:K19,K21:K28)</f>
        <v>17118301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33083177</v>
      </c>
      <c r="K32" s="57">
        <v>28730627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77495482</v>
      </c>
      <c r="K33" s="67">
        <f>SUM(K30:K32)</f>
        <v>45848928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15966268</v>
      </c>
      <c r="K58" s="57">
        <v>15966268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15966268</v>
      </c>
      <c r="K59" s="67">
        <f>SUM(K56:K58)</f>
        <v>15966268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679269</v>
      </c>
      <c r="K72" s="1">
        <v>679269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679269</v>
      </c>
      <c r="K82" s="67">
        <f>SUM(K65:K70,K72:K80)</f>
        <v>679269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11946440</v>
      </c>
      <c r="K84" s="57">
        <v>11946440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12625709</v>
      </c>
      <c r="K85" s="67">
        <f>SUM(K82:K84)</f>
        <v>12625709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40620050</v>
      </c>
      <c r="K90" s="57">
        <v>24797038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21590706</v>
      </c>
      <c r="K92" s="57">
        <v>21590706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77685708</v>
      </c>
      <c r="K93" s="57">
        <v>77678545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155071475</v>
      </c>
      <c r="K28" s="1">
        <v>155071475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155071475</v>
      </c>
      <c r="K30" s="67">
        <f>SUM(K14:K19,K21:K28)</f>
        <v>155071475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155071475</v>
      </c>
      <c r="K33" s="67">
        <f>SUM(K30:K32)</f>
        <v>155071475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50922087</v>
      </c>
      <c r="K53" s="1">
        <v>50922087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50922087</v>
      </c>
      <c r="K56" s="67">
        <f>SUM(K39:K44,K46:K54)</f>
        <v>50922087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50922087</v>
      </c>
      <c r="K59" s="67">
        <f>SUM(K56:K58)</f>
        <v>50922087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42297173</v>
      </c>
      <c r="K79" s="1">
        <v>42297173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42297173</v>
      </c>
      <c r="K82" s="67">
        <f>SUM(K65:K70,K72:K80)</f>
        <v>42297173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42297173</v>
      </c>
      <c r="K85" s="67">
        <f>SUM(K82:K84)</f>
        <v>42297173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1574148</v>
      </c>
      <c r="K90" s="57">
        <v>1574148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32642998</v>
      </c>
      <c r="K92" s="57">
        <v>32642998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12536036</v>
      </c>
      <c r="K93" s="57">
        <v>12536036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372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373</v>
      </c>
      <c r="B5" s="12"/>
      <c r="C5" s="12"/>
      <c r="D5" s="17" t="s">
        <v>374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78228244.205400005</v>
      </c>
      <c r="K31" s="57">
        <v>50755957.346999995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75116810.652200013</v>
      </c>
      <c r="K32" s="57">
        <v>48542231.207500011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153345054.85760003</v>
      </c>
      <c r="K33" s="67">
        <f>SUM(K30:K32)</f>
        <v>99298188.554500014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13424.426399999997</v>
      </c>
      <c r="K57" s="57">
        <v>13424.426399999997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14620473.325300001</v>
      </c>
      <c r="K58" s="57">
        <v>14620473.325300001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14633897.751700001</v>
      </c>
      <c r="K59" s="67">
        <f>SUM(K56:K58)</f>
        <v>14633897.751700001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19865119.241999995</v>
      </c>
      <c r="K83" s="57">
        <v>19865119.241999995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31798578.329600003</v>
      </c>
      <c r="K84" s="57">
        <v>31798578.329600003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51663697.571599998</v>
      </c>
      <c r="K85" s="67">
        <f>SUM(K82:K84)</f>
        <v>51663697.571599998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76187959.581799999</v>
      </c>
      <c r="K90" s="57">
        <v>49253557.4366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34882696.356200002</v>
      </c>
      <c r="K92" s="57">
        <v>34882696.356200002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42833815.200000003</v>
      </c>
      <c r="K93" s="57">
        <v>42833815.200000003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375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376</v>
      </c>
      <c r="B5" s="12"/>
      <c r="C5" s="12"/>
      <c r="D5" s="17" t="s">
        <v>377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48804176</v>
      </c>
      <c r="K21" s="1">
        <v>37162093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48804176</v>
      </c>
      <c r="K30" s="67">
        <f>SUM(K14:K19,K21:K28)</f>
        <v>37162093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73858050</v>
      </c>
      <c r="K31" s="57">
        <v>54827724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14518109</v>
      </c>
      <c r="K32" s="57">
        <v>9188674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137180335</v>
      </c>
      <c r="K33" s="67">
        <f>SUM(K30:K32)</f>
        <v>101178491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242002</v>
      </c>
      <c r="K46" s="1">
        <v>242002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242002</v>
      </c>
      <c r="K56" s="67">
        <f>SUM(K39:K44,K46:K54)</f>
        <v>242002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1259989</v>
      </c>
      <c r="K57" s="57">
        <v>1259989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8077</v>
      </c>
      <c r="K58" s="57">
        <v>8077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1510068</v>
      </c>
      <c r="K59" s="67">
        <f>SUM(K56:K58)</f>
        <v>1510068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15438045</v>
      </c>
      <c r="K72" s="1">
        <v>15438045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15438045</v>
      </c>
      <c r="K82" s="67">
        <f>SUM(K65:K70,K72:K80)</f>
        <v>15438045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1582904</v>
      </c>
      <c r="K83" s="57">
        <v>1582904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548421</v>
      </c>
      <c r="K84" s="57">
        <v>548421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17569370</v>
      </c>
      <c r="K85" s="67">
        <f>SUM(K82:K84)</f>
        <v>17569370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59821260</v>
      </c>
      <c r="K90" s="57">
        <v>52747424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5000000</v>
      </c>
      <c r="K92" s="57">
        <v>5000000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9276056</v>
      </c>
      <c r="K93" s="57">
        <v>9276056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378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379</v>
      </c>
      <c r="B5" s="12"/>
      <c r="C5" s="12"/>
      <c r="D5" s="17" t="s">
        <v>380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51900000</v>
      </c>
      <c r="K21" s="1">
        <v>31672539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51900000</v>
      </c>
      <c r="K30" s="67">
        <f>SUM(K14:K19,K21:K28)</f>
        <v>31672539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51900000</v>
      </c>
      <c r="K33" s="67">
        <f>SUM(K30:K32)</f>
        <v>31672539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6585345</v>
      </c>
      <c r="K72" s="1">
        <v>6585345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6585345</v>
      </c>
      <c r="K82" s="67">
        <f>SUM(K65:K70,K72:K80)</f>
        <v>6585345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6585345</v>
      </c>
      <c r="K85" s="67">
        <f>SUM(K82:K84)</f>
        <v>6585345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47765110</v>
      </c>
      <c r="K90" s="57">
        <v>29149177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106622464</v>
      </c>
      <c r="K93" s="57">
        <v>106622464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381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382</v>
      </c>
      <c r="B5" s="12"/>
      <c r="C5" s="12"/>
      <c r="D5" s="17" t="s">
        <v>383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7570000</v>
      </c>
      <c r="K28" s="1">
        <v>2070000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7570000</v>
      </c>
      <c r="K30" s="67">
        <f>SUM(K14:K19,K21:K28)</f>
        <v>2070000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4200000</v>
      </c>
      <c r="K32" s="57">
        <v>630000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11770000</v>
      </c>
      <c r="K33" s="67">
        <f>SUM(K30:K32)</f>
        <v>2700000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-324089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-324089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25835737</v>
      </c>
      <c r="K84" s="57">
        <v>3436922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25511648</v>
      </c>
      <c r="K85" s="67">
        <f>SUM(K82:K84)</f>
        <v>3436922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9802959</v>
      </c>
      <c r="K90" s="57">
        <v>2248767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4931334</v>
      </c>
      <c r="K93" s="57">
        <v>536508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384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385</v>
      </c>
      <c r="B5" s="12"/>
      <c r="C5" s="12"/>
      <c r="D5" s="17" t="s">
        <v>386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51940</v>
      </c>
      <c r="K15" s="1">
        <v>51940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882683</v>
      </c>
      <c r="K19" s="1">
        <v>880065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3399516</v>
      </c>
      <c r="K21" s="1">
        <v>3399516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3612428</v>
      </c>
      <c r="K25" s="1">
        <v>2528700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7946567</v>
      </c>
      <c r="K30" s="67">
        <f>SUM(K14:K19,K21:K28)</f>
        <v>6860221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1362658306</v>
      </c>
      <c r="K31" s="57">
        <v>484851484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7042690346</v>
      </c>
      <c r="K32" s="57">
        <v>3826639624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8413295219</v>
      </c>
      <c r="K33" s="67">
        <f>SUM(K30:K32)</f>
        <v>4318351329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-6330</v>
      </c>
      <c r="K46" s="1">
        <v>-6330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-6330</v>
      </c>
      <c r="K56" s="67">
        <f>SUM(K39:K44,K46:K54)</f>
        <v>-6330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-133600183</v>
      </c>
      <c r="K57" s="57">
        <v>-44365800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-410662977</v>
      </c>
      <c r="K58" s="57">
        <v>-267366137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-544269490</v>
      </c>
      <c r="K59" s="67">
        <f>SUM(K56:K58)</f>
        <v>-311738267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-302395</v>
      </c>
      <c r="K70" s="1">
        <v>-292704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-10186072</v>
      </c>
      <c r="K72" s="1">
        <v>-10186072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-10488467</v>
      </c>
      <c r="K82" s="67">
        <f>SUM(K65:K70,K72:K80)</f>
        <v>-10478776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-440892172</v>
      </c>
      <c r="K83" s="57">
        <v>-223935588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-1856475660</v>
      </c>
      <c r="K84" s="57">
        <v>-1226125359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-2307856299</v>
      </c>
      <c r="K85" s="67">
        <f>SUM(K82:K84)</f>
        <v>-1460539723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3814646582</v>
      </c>
      <c r="K90" s="57">
        <v>1965570639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74178735</v>
      </c>
      <c r="K91" s="57">
        <v>19786048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771261005</v>
      </c>
      <c r="K92" s="57">
        <v>345444280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5171145441</v>
      </c>
      <c r="K93" s="57">
        <v>4020011639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387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388</v>
      </c>
      <c r="B5" s="12"/>
      <c r="C5" s="12"/>
      <c r="D5" s="17" t="s">
        <v>389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2600000</v>
      </c>
      <c r="K24" s="1">
        <v>2600000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2600000</v>
      </c>
      <c r="K30" s="67">
        <f>SUM(K14:K19,K21:K28)</f>
        <v>2600000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6087300</v>
      </c>
      <c r="K31" s="57">
        <v>5399425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19217694</v>
      </c>
      <c r="K32" s="57">
        <v>15905569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27904994</v>
      </c>
      <c r="K33" s="67">
        <f>SUM(K30:K32)</f>
        <v>23904994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1391943</v>
      </c>
      <c r="K58" s="57">
        <v>1391943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1391943</v>
      </c>
      <c r="K59" s="67">
        <f>SUM(K56:K58)</f>
        <v>1391943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96170</v>
      </c>
      <c r="K72" s="1">
        <v>96170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96170</v>
      </c>
      <c r="K82" s="67">
        <f>SUM(K65:K70,K72:K80)</f>
        <v>96170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8278757</v>
      </c>
      <c r="K83" s="57">
        <v>8278757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4676168</v>
      </c>
      <c r="K84" s="57">
        <v>4676168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13051095</v>
      </c>
      <c r="K85" s="67">
        <f>SUM(K82:K84)</f>
        <v>13051095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15601509</v>
      </c>
      <c r="K90" s="57">
        <v>13585071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1526279</v>
      </c>
      <c r="K92" s="57">
        <v>1526279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64958338</v>
      </c>
      <c r="K93" s="57">
        <v>64958338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390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391</v>
      </c>
      <c r="B5" s="12"/>
      <c r="C5" s="12"/>
      <c r="D5" s="17" t="s">
        <v>392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59575609</v>
      </c>
      <c r="K32" s="57">
        <v>59575609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60575609</v>
      </c>
      <c r="K33" s="67">
        <f>SUM(K30:K32)</f>
        <v>60575609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39038</v>
      </c>
      <c r="K42" s="1">
        <v>39038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39038</v>
      </c>
      <c r="K56" s="67">
        <f>SUM(K39:K44,K46:K54)</f>
        <v>39038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7596294</v>
      </c>
      <c r="K58" s="57">
        <v>7596294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7635332</v>
      </c>
      <c r="K59" s="67">
        <f>SUM(K56:K58)</f>
        <v>7635332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4042</v>
      </c>
      <c r="K68" s="1">
        <v>4042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4042</v>
      </c>
      <c r="K82" s="67">
        <f>SUM(K65:K70,K72:K80)</f>
        <v>4042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19448448</v>
      </c>
      <c r="K84" s="57">
        <v>19448448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19452490</v>
      </c>
      <c r="K85" s="67">
        <f>SUM(K82:K84)</f>
        <v>19452490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29219361</v>
      </c>
      <c r="K90" s="57">
        <v>29219361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18189381</v>
      </c>
      <c r="K92" s="57">
        <v>18189381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137094164</v>
      </c>
      <c r="K93" s="57">
        <v>137094164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393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394</v>
      </c>
      <c r="B5" s="12"/>
      <c r="C5" s="12"/>
      <c r="D5" s="17" t="s">
        <v>395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133182980</v>
      </c>
      <c r="K15" s="1">
        <v>133182980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54375584</v>
      </c>
      <c r="K17" s="1">
        <v>54375584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239589715</v>
      </c>
      <c r="K22" s="1">
        <v>219206858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4429735</v>
      </c>
      <c r="K23" s="1">
        <v>4429735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425534</v>
      </c>
      <c r="K26" s="1">
        <v>425534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76604425</v>
      </c>
      <c r="K27" s="1">
        <v>76098387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6454931</v>
      </c>
      <c r="K28" s="1">
        <v>6454931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515062904</v>
      </c>
      <c r="K30" s="67">
        <f>SUM(K14:K19,K21:K28)</f>
        <v>494174009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319465955</v>
      </c>
      <c r="K31" s="57">
        <v>313457423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8569759</v>
      </c>
      <c r="K32" s="57">
        <v>8303746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843098618</v>
      </c>
      <c r="K33" s="67">
        <f>SUM(K30:K32)</f>
        <v>815935178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13815168</v>
      </c>
      <c r="K40" s="1">
        <v>13815168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27174845</v>
      </c>
      <c r="K42" s="1">
        <v>27174845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71023418</v>
      </c>
      <c r="K47" s="1">
        <v>66381132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2910053</v>
      </c>
      <c r="K48" s="1">
        <v>2910053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33671965</v>
      </c>
      <c r="K52" s="1">
        <v>33671965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596891</v>
      </c>
      <c r="K53" s="1">
        <v>596891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149192340</v>
      </c>
      <c r="K56" s="67">
        <f>SUM(K39:K44,K46:K54)</f>
        <v>144550054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120656523</v>
      </c>
      <c r="K57" s="57">
        <v>116984159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11133804</v>
      </c>
      <c r="K58" s="57">
        <v>11132163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280982667</v>
      </c>
      <c r="K59" s="67">
        <f>SUM(K56:K58)</f>
        <v>272666376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2165790</v>
      </c>
      <c r="K66" s="1">
        <v>2165790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874851</v>
      </c>
      <c r="K68" s="1">
        <v>874851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7029833</v>
      </c>
      <c r="K73" s="1">
        <v>5329961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774943</v>
      </c>
      <c r="K74" s="1">
        <v>774943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2849180</v>
      </c>
      <c r="K78" s="1">
        <v>2849180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2196306</v>
      </c>
      <c r="K79" s="1">
        <v>2196306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15890903</v>
      </c>
      <c r="K82" s="67">
        <f>SUM(K65:K70,K72:K80)</f>
        <v>14191031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33650213</v>
      </c>
      <c r="K83" s="57">
        <v>33533519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2799924</v>
      </c>
      <c r="K84" s="57">
        <v>2798945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52341040</v>
      </c>
      <c r="K85" s="67">
        <f>SUM(K82:K84)</f>
        <v>50523495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384026778</v>
      </c>
      <c r="K90" s="57">
        <v>379827533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21860448</v>
      </c>
      <c r="K92" s="57">
        <v>20747993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9377444</v>
      </c>
      <c r="K93" s="57">
        <v>8438648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396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397</v>
      </c>
      <c r="B5" s="12"/>
      <c r="C5" s="12"/>
      <c r="D5" s="17" t="s">
        <v>398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3432335</v>
      </c>
      <c r="K21" s="1">
        <v>2904736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7331573</v>
      </c>
      <c r="K24" s="1">
        <v>5621573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10763908</v>
      </c>
      <c r="K30" s="67">
        <f>SUM(K14:K19,K21:K28)</f>
        <v>8526309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10763908</v>
      </c>
      <c r="K33" s="67">
        <f>SUM(K30:K32)</f>
        <v>8526309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24000</v>
      </c>
      <c r="K46" s="1">
        <v>24000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24000</v>
      </c>
      <c r="K56" s="67">
        <f>SUM(K39:K44,K46:K54)</f>
        <v>24000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24000</v>
      </c>
      <c r="K59" s="67">
        <f>SUM(K56:K58)</f>
        <v>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23444</v>
      </c>
      <c r="K72" s="1">
        <v>23444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23444</v>
      </c>
      <c r="K82" s="67">
        <f>SUM(K65:K70,K72:K80)</f>
        <v>23444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23444</v>
      </c>
      <c r="K85" s="67">
        <f>SUM(K82:K84)</f>
        <v>23444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5428611</v>
      </c>
      <c r="K90" s="57">
        <v>4300616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4511459</v>
      </c>
      <c r="K93" s="57">
        <v>4511459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399</v>
      </c>
      <c r="B3" s="12"/>
      <c r="C3" s="12"/>
      <c r="D3" s="12"/>
      <c r="E3" s="12"/>
      <c r="F3" s="13"/>
      <c r="K3" s="15" t="s">
        <v>105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400</v>
      </c>
      <c r="B5" s="12"/>
      <c r="C5" s="12"/>
      <c r="D5" s="17" t="s">
        <v>401</v>
      </c>
      <c r="E5" s="12"/>
      <c r="F5" s="13"/>
      <c r="K5" s="18"/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3000000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9889464</v>
      </c>
      <c r="K24" s="1">
        <v>4083984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4158822</v>
      </c>
      <c r="K28" s="1">
        <v>840022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17048286</v>
      </c>
      <c r="K30" s="67">
        <f>SUM(K14:K19,K21:K28)</f>
        <v>7924006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17048286</v>
      </c>
      <c r="K33" s="67">
        <f>SUM(K30:K32)</f>
        <v>7924006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251958</v>
      </c>
      <c r="K49" s="1">
        <v>251958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251958</v>
      </c>
      <c r="K56" s="67">
        <f>SUM(K39:K44,K46:K54)</f>
        <v>251958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251958</v>
      </c>
      <c r="K59" s="67">
        <f>SUM(K56:K58)</f>
        <v>251958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20425</v>
      </c>
      <c r="K72" s="1">
        <v>20425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-45454</v>
      </c>
      <c r="K79" s="1">
        <v>-45454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-25029</v>
      </c>
      <c r="K82" s="67">
        <f>SUM(K65:K70,K72:K80)</f>
        <v>-25029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-25029</v>
      </c>
      <c r="K85" s="67">
        <f>SUM(K82:K84)</f>
        <v>-25029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13324028</v>
      </c>
      <c r="K90" s="57">
        <v>5543721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400000</v>
      </c>
      <c r="K92" s="57">
        <v>400000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7195168</v>
      </c>
      <c r="K93" s="57">
        <v>7130544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122</vt:i4>
      </vt:variant>
    </vt:vector>
  </HeadingPairs>
  <TitlesOfParts>
    <vt:vector size="122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BostadsGar</vt:lpstr>
      <vt:lpstr>Brandkont.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Electrolux</vt:lpstr>
      <vt:lpstr>Ericsson</vt:lpstr>
      <vt:lpstr>Erika</vt:lpstr>
      <vt:lpstr>ERV</vt:lpstr>
      <vt:lpstr>Falck</vt:lpstr>
      <vt:lpstr>Folksam Sak</vt:lpstr>
      <vt:lpstr>FSF Småkommun</vt:lpstr>
      <vt:lpstr>GAR-BO</vt:lpstr>
      <vt:lpstr>Gjensidige</vt:lpstr>
      <vt:lpstr>Göta-Lejon</vt:lpstr>
      <vt:lpstr>Husqvarna</vt:lpstr>
      <vt:lpstr>ICA Försäkring</vt:lpstr>
      <vt:lpstr>If Skade</vt:lpstr>
      <vt:lpstr>IKANO</vt:lpstr>
      <vt:lpstr>Industria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Nordisk Marin</vt:lpstr>
      <vt:lpstr>Peab</vt:lpstr>
      <vt:lpstr>Portea</vt:lpstr>
      <vt:lpstr>Prakt Tj</vt:lpstr>
      <vt:lpstr>Preem</vt:lpstr>
      <vt:lpstr>PRI</vt:lpstr>
      <vt:lpstr>Principle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Sv. Kommun</vt:lpstr>
      <vt:lpstr>SveaSkog</vt:lpstr>
      <vt:lpstr>Swedish Club</vt:lpstr>
      <vt:lpstr>Sveland Djur</vt:lpstr>
      <vt:lpstr>Sydkraft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 Car</vt:lpstr>
      <vt:lpstr>VolvoGro</vt:lpstr>
      <vt:lpstr>Zürich IIL</vt:lpstr>
      <vt:lpstr>Maiden Gen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Sundström, Anders</dc:creator>
  <cp:lastModifiedBy>Sundström, Anders</cp:lastModifiedBy>
  <cp:lastPrinted>2016-12-06T08:25:58Z</cp:lastPrinted>
  <dcterms:created xsi:type="dcterms:W3CDTF">1996-10-14T23:33:28Z</dcterms:created>
  <dcterms:modified xsi:type="dcterms:W3CDTF">2017-08-23T09:49:27Z</dcterms:modified>
</cp:coreProperties>
</file>