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30" activeTab="133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huslStr" sheetId="17" r:id="rId11"/>
    <sheet name="BostadsGar" sheetId="18" r:id="rId12"/>
    <sheet name="Brandkont." sheetId="19" r:id="rId13"/>
    <sheet name="Brunskog" sheetId="20" r:id="rId14"/>
    <sheet name="Cardif Sak" sheetId="21" r:id="rId15"/>
    <sheet name="Cosa" sheetId="22" r:id="rId16"/>
    <sheet name="Dina" sheetId="23" r:id="rId17"/>
    <sheet name="Dina Göteborg" sheetId="24" r:id="rId18"/>
    <sheet name="Dina JämtVnorrl" sheetId="25" r:id="rId19"/>
    <sheet name="Dina Kattegatt" sheetId="26" r:id="rId20"/>
    <sheet name="Dina KnallÄtrad" sheetId="27" r:id="rId21"/>
    <sheet name="Dina Lidköping" sheetId="28" r:id="rId22"/>
    <sheet name="Dina Mälard" sheetId="29" r:id="rId23"/>
    <sheet name="Dina Nord" sheetId="30" r:id="rId24"/>
    <sheet name="Dina Sydost" sheetId="31" r:id="rId25"/>
    <sheet name="Dina SydöNorrl" sheetId="32" r:id="rId26"/>
    <sheet name="Dina VäHälsDala" sheetId="33" r:id="rId27"/>
    <sheet name="Dina Väst" sheetId="34" r:id="rId28"/>
    <sheet name="Dina Öland" sheetId="35" r:id="rId29"/>
    <sheet name="Dina-gruppen" sheetId="36" r:id="rId30"/>
    <sheet name="Electrolux" sheetId="37" r:id="rId31"/>
    <sheet name="Ericsson" sheetId="38" r:id="rId32"/>
    <sheet name="Erika" sheetId="39" r:id="rId33"/>
    <sheet name="ERV" sheetId="40" r:id="rId34"/>
    <sheet name="Falck" sheetId="41" r:id="rId35"/>
    <sheet name="Fjäll" sheetId="42" r:id="rId36"/>
    <sheet name="Folksam Sak" sheetId="43" r:id="rId37"/>
    <sheet name="FSF Småkommun" sheetId="44" r:id="rId38"/>
    <sheet name="GAR-BO" sheetId="45" r:id="rId39"/>
    <sheet name="Gjensidige" sheetId="46" r:id="rId40"/>
    <sheet name="Göta-Lejon" sheetId="47" r:id="rId41"/>
    <sheet name="Husqvarna" sheetId="48" r:id="rId42"/>
    <sheet name="ICA Försäkring" sheetId="49" r:id="rId43"/>
    <sheet name="If Skade" sheetId="50" r:id="rId44"/>
    <sheet name="IKANO" sheetId="51" r:id="rId45"/>
    <sheet name="Industria" sheetId="52" r:id="rId46"/>
    <sheet name="Järnvägsmän" sheetId="53" r:id="rId47"/>
    <sheet name="Kommun Syd" sheetId="54" r:id="rId48"/>
    <sheet name="Kommungaranti" sheetId="55" r:id="rId49"/>
    <sheet name="Kyrkans Försäkring" sheetId="56" r:id="rId50"/>
    <sheet name="Lansen" sheetId="57" r:id="rId51"/>
    <sheet name="LF Bergslag" sheetId="58" r:id="rId52"/>
    <sheet name="LF Blekinge" sheetId="59" r:id="rId53"/>
    <sheet name="LF Dalarna" sheetId="60" r:id="rId54"/>
    <sheet name="LF Gotland" sheetId="61" r:id="rId55"/>
    <sheet name="LF Gävleborg" sheetId="62" r:id="rId56"/>
    <sheet name="LF Göinge" sheetId="63" r:id="rId57"/>
    <sheet name="LF Göteborg" sheetId="64" r:id="rId58"/>
    <sheet name="LF Halland" sheetId="65" r:id="rId59"/>
    <sheet name="LF Jämtland" sheetId="66" r:id="rId60"/>
    <sheet name="LF Jönköping" sheetId="67" r:id="rId61"/>
    <sheet name="LF Kalmar" sheetId="68" r:id="rId62"/>
    <sheet name="LF Kronoberg" sheetId="69" r:id="rId63"/>
    <sheet name="LF Norrbott" sheetId="70" r:id="rId64"/>
    <sheet name="LF Sak" sheetId="71" r:id="rId65"/>
    <sheet name="LF Skaraborg" sheetId="72" r:id="rId66"/>
    <sheet name="LF Skåne" sheetId="73" r:id="rId67"/>
    <sheet name="LF Stockholm" sheetId="74" r:id="rId68"/>
    <sheet name="LF Söderman" sheetId="75" r:id="rId69"/>
    <sheet name="LF Uppsala" sheetId="76" r:id="rId70"/>
    <sheet name="LF Värmland" sheetId="77" r:id="rId71"/>
    <sheet name="LF Västerbo" sheetId="78" r:id="rId72"/>
    <sheet name="LF Västerno" sheetId="79" r:id="rId73"/>
    <sheet name="LF Älvsborg" sheetId="80" r:id="rId74"/>
    <sheet name="LF ÖstgötaB" sheetId="81" r:id="rId75"/>
    <sheet name="LKAB" sheetId="82" r:id="rId76"/>
    <sheet name="LMG" sheetId="83" r:id="rId77"/>
    <sheet name="LRF Skade" sheetId="84" r:id="rId78"/>
    <sheet name="Läkemedel" sheetId="85" r:id="rId79"/>
    <sheet name="LÖF" sheetId="86" r:id="rId80"/>
    <sheet name="Medicov" sheetId="87" r:id="rId81"/>
    <sheet name="Moderna" sheetId="88" r:id="rId82"/>
    <sheet name="NCC" sheetId="89" r:id="rId83"/>
    <sheet name="NordGuara" sheetId="90" r:id="rId84"/>
    <sheet name="Nordmark" sheetId="91" r:id="rId85"/>
    <sheet name="Orusts" sheetId="92" r:id="rId86"/>
    <sheet name="Peab" sheetId="93" r:id="rId87"/>
    <sheet name="Portea" sheetId="94" r:id="rId88"/>
    <sheet name="Prakt Tj" sheetId="95" r:id="rId89"/>
    <sheet name="Preem" sheetId="96" r:id="rId90"/>
    <sheet name="PRI" sheetId="97" r:id="rId91"/>
    <sheet name="Principle" sheetId="98" r:id="rId92"/>
    <sheet name="SABO" sheetId="99" r:id="rId93"/>
    <sheet name="Saco Folksam" sheetId="100" r:id="rId94"/>
    <sheet name="Sandvik" sheetId="101" r:id="rId95"/>
    <sheet name="Sappisure" sheetId="102" r:id="rId96"/>
    <sheet name="SCA" sheetId="103" r:id="rId97"/>
    <sheet name="SE Captive" sheetId="104" r:id="rId98"/>
    <sheet name="SHB Skade" sheetId="105" r:id="rId99"/>
    <sheet name="Sirius Inter" sheetId="106" r:id="rId100"/>
    <sheet name="SJ Försäk." sheetId="107" r:id="rId101"/>
    <sheet name="Skanska" sheetId="108" r:id="rId102"/>
    <sheet name="SKF" sheetId="109" r:id="rId103"/>
    <sheet name="Solid" sheetId="110" r:id="rId104"/>
    <sheet name="Sparbankernas" sheetId="111" r:id="rId105"/>
    <sheet name="Sparia Group" sheetId="112" r:id="rId106"/>
    <sheet name="St Erik" sheetId="113" r:id="rId107"/>
    <sheet name="Stockholmsreg" sheetId="114" r:id="rId108"/>
    <sheet name="Stora Enso" sheetId="115" r:id="rId109"/>
    <sheet name="Suecia" sheetId="116" r:id="rId110"/>
    <sheet name="Sv. Kommun" sheetId="117" r:id="rId111"/>
    <sheet name="SveaSkog" sheetId="118" r:id="rId112"/>
    <sheet name="Swedish Club" sheetId="119" r:id="rId113"/>
    <sheet name="Sveland Djur" sheetId="120" r:id="rId114"/>
    <sheet name="Svevia" sheetId="121" r:id="rId115"/>
    <sheet name="Sydkraft" sheetId="122" r:id="rId116"/>
    <sheet name="SödraSkogs" sheetId="123" r:id="rId117"/>
    <sheet name="Telia Försäkring" sheetId="124" r:id="rId118"/>
    <sheet name="Tre Kronor" sheetId="125" r:id="rId119"/>
    <sheet name="Trygg-Hansa" sheetId="126" r:id="rId120"/>
    <sheet name="Twincap" sheetId="127" r:id="rId121"/>
    <sheet name="Unionen" sheetId="128" r:id="rId122"/>
    <sheet name="Vabis" sheetId="129" r:id="rId123"/>
    <sheet name="Vardia" sheetId="130" r:id="rId124"/>
    <sheet name="Vattenfall" sheetId="131" r:id="rId125"/>
    <sheet name="Viator" sheetId="132" r:id="rId126"/>
    <sheet name="Visenta" sheetId="133" r:id="rId127"/>
    <sheet name="VolvoGro" sheetId="134" r:id="rId128"/>
    <sheet name="Zürich IIL" sheetId="135" r:id="rId129"/>
    <sheet name="Åkerbo" sheetId="136" r:id="rId130"/>
    <sheet name="ÅterförsSthlm" sheetId="137" r:id="rId131"/>
    <sheet name="Nordisk Marin" sheetId="138" r:id="rId132"/>
    <sheet name="Volvo Car" sheetId="139" r:id="rId133"/>
    <sheet name="Summa" sheetId="140" r:id="rId134"/>
  </sheets>
  <externalReferences>
    <externalReference r:id="rId135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131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33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localSheetId="120" hidden="1">"'cc59b7bb-9781-4e90-9a46-317ac97c167c'"</definedName>
    <definedName name="_AMO_UniqueIdentifier" localSheetId="121" hidden="1">"'cc59b7bb-9781-4e90-9a46-317ac97c167c'"</definedName>
    <definedName name="_AMO_UniqueIdentifier" localSheetId="122" hidden="1">"'cc59b7bb-9781-4e90-9a46-317ac97c167c'"</definedName>
    <definedName name="_AMO_UniqueIdentifier" localSheetId="123" hidden="1">"'cc59b7bb-9781-4e90-9a46-317ac97c167c'"</definedName>
    <definedName name="_AMO_UniqueIdentifier" localSheetId="124" hidden="1">"'cc59b7bb-9781-4e90-9a46-317ac97c167c'"</definedName>
    <definedName name="_AMO_UniqueIdentifier" localSheetId="125" hidden="1">"'cc59b7bb-9781-4e90-9a46-317ac97c167c'"</definedName>
    <definedName name="_AMO_UniqueIdentifier" localSheetId="126" hidden="1">"'cc59b7bb-9781-4e90-9a46-317ac97c167c'"</definedName>
    <definedName name="_AMO_UniqueIdentifier" localSheetId="132" hidden="1">"'cc59b7bb-9781-4e90-9a46-317ac97c167c'"</definedName>
    <definedName name="_AMO_UniqueIdentifier" localSheetId="127" hidden="1">"'cc59b7bb-9781-4e90-9a46-317ac97c167c'"</definedName>
    <definedName name="_AMO_UniqueIdentifier" localSheetId="128" hidden="1">"'cc59b7bb-9781-4e90-9a46-317ac97c167c'"</definedName>
    <definedName name="_AMO_UniqueIdentifier" localSheetId="129" hidden="1">"'cc59b7bb-9781-4e90-9a46-317ac97c167c'"</definedName>
    <definedName name="_AMO_UniqueIdentifier" localSheetId="130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40" l="1"/>
  <c r="H33" i="140" s="1"/>
  <c r="K30" i="140"/>
  <c r="K33" i="140"/>
  <c r="H56" i="140"/>
  <c r="H59" i="140" s="1"/>
  <c r="K56" i="140"/>
  <c r="K59" i="140"/>
  <c r="H82" i="140"/>
  <c r="H85" i="140" s="1"/>
  <c r="K82" i="140"/>
  <c r="K85" i="140"/>
  <c r="H30" i="139"/>
  <c r="H33" i="139" s="1"/>
  <c r="K30" i="139"/>
  <c r="K33" i="139"/>
  <c r="H56" i="139"/>
  <c r="H59" i="139" s="1"/>
  <c r="K56" i="139"/>
  <c r="K59" i="139"/>
  <c r="H82" i="139"/>
  <c r="H85" i="139" s="1"/>
  <c r="K82" i="139"/>
  <c r="K85" i="139"/>
  <c r="H30" i="138"/>
  <c r="H33" i="138" s="1"/>
  <c r="K30" i="138"/>
  <c r="K33" i="138"/>
  <c r="H56" i="138"/>
  <c r="H59" i="138" s="1"/>
  <c r="K56" i="138"/>
  <c r="K59" i="138"/>
  <c r="H82" i="138"/>
  <c r="H85" i="138" s="1"/>
  <c r="K82" i="138"/>
  <c r="K85" i="138"/>
  <c r="H30" i="137"/>
  <c r="K30" i="137"/>
  <c r="H33" i="137"/>
  <c r="K33" i="137"/>
  <c r="H56" i="137"/>
  <c r="K56" i="137"/>
  <c r="H59" i="137"/>
  <c r="K59" i="137"/>
  <c r="H82" i="137"/>
  <c r="K82" i="137"/>
  <c r="H85" i="137"/>
  <c r="K85" i="137"/>
  <c r="H30" i="136"/>
  <c r="H33" i="136" s="1"/>
  <c r="K30" i="136"/>
  <c r="K33" i="136"/>
  <c r="H56" i="136"/>
  <c r="H59" i="136" s="1"/>
  <c r="K56" i="136"/>
  <c r="K59" i="136"/>
  <c r="H82" i="136"/>
  <c r="H85" i="136" s="1"/>
  <c r="K82" i="136"/>
  <c r="K85" i="136"/>
  <c r="H30" i="135"/>
  <c r="H33" i="135" s="1"/>
  <c r="K30" i="135"/>
  <c r="K33" i="135"/>
  <c r="H56" i="135"/>
  <c r="H59" i="135" s="1"/>
  <c r="K56" i="135"/>
  <c r="K59" i="135"/>
  <c r="H82" i="135"/>
  <c r="H85" i="135" s="1"/>
  <c r="K82" i="135"/>
  <c r="K85" i="135"/>
  <c r="H30" i="134"/>
  <c r="H33" i="134" s="1"/>
  <c r="K30" i="134"/>
  <c r="K33" i="134"/>
  <c r="H56" i="134"/>
  <c r="H59" i="134" s="1"/>
  <c r="K56" i="134"/>
  <c r="K59" i="134"/>
  <c r="H82" i="134"/>
  <c r="H85" i="134" s="1"/>
  <c r="K82" i="134"/>
  <c r="K85" i="134"/>
  <c r="H30" i="133"/>
  <c r="H33" i="133" s="1"/>
  <c r="K30" i="133"/>
  <c r="K33" i="133"/>
  <c r="H56" i="133"/>
  <c r="H59" i="133" s="1"/>
  <c r="K56" i="133"/>
  <c r="K59" i="133"/>
  <c r="H82" i="133"/>
  <c r="H85" i="133" s="1"/>
  <c r="K82" i="133"/>
  <c r="K85" i="133"/>
  <c r="H30" i="132"/>
  <c r="H33" i="132" s="1"/>
  <c r="K30" i="132"/>
  <c r="K33" i="132"/>
  <c r="H56" i="132"/>
  <c r="H59" i="132" s="1"/>
  <c r="K56" i="132"/>
  <c r="K59" i="132"/>
  <c r="H82" i="132"/>
  <c r="H85" i="132" s="1"/>
  <c r="K82" i="132"/>
  <c r="K85" i="132"/>
  <c r="H30" i="131"/>
  <c r="H33" i="131" s="1"/>
  <c r="K30" i="131"/>
  <c r="K33" i="131"/>
  <c r="H56" i="131"/>
  <c r="H59" i="131" s="1"/>
  <c r="K56" i="131"/>
  <c r="K59" i="131"/>
  <c r="H82" i="131"/>
  <c r="H85" i="131" s="1"/>
  <c r="K82" i="131"/>
  <c r="K85" i="131"/>
  <c r="H30" i="130"/>
  <c r="H33" i="130" s="1"/>
  <c r="K30" i="130"/>
  <c r="K33" i="130"/>
  <c r="H56" i="130"/>
  <c r="H59" i="130" s="1"/>
  <c r="K56" i="130"/>
  <c r="K59" i="130"/>
  <c r="H82" i="130"/>
  <c r="H85" i="130" s="1"/>
  <c r="K82" i="130"/>
  <c r="K85" i="130"/>
  <c r="H30" i="129"/>
  <c r="H33" i="129" s="1"/>
  <c r="K30" i="129"/>
  <c r="K33" i="129"/>
  <c r="H56" i="129"/>
  <c r="H59" i="129" s="1"/>
  <c r="K56" i="129"/>
  <c r="K59" i="129"/>
  <c r="H82" i="129"/>
  <c r="H85" i="129" s="1"/>
  <c r="K82" i="129"/>
  <c r="K85" i="129"/>
  <c r="H30" i="128"/>
  <c r="H33" i="128" s="1"/>
  <c r="K30" i="128"/>
  <c r="K33" i="128"/>
  <c r="H56" i="128"/>
  <c r="H59" i="128" s="1"/>
  <c r="K56" i="128"/>
  <c r="K59" i="128"/>
  <c r="H82" i="128"/>
  <c r="H85" i="128" s="1"/>
  <c r="K82" i="128"/>
  <c r="K85" i="128"/>
  <c r="H30" i="127"/>
  <c r="H33" i="127" s="1"/>
  <c r="K30" i="127"/>
  <c r="K33" i="127"/>
  <c r="H56" i="127"/>
  <c r="H59" i="127" s="1"/>
  <c r="K56" i="127"/>
  <c r="K59" i="127"/>
  <c r="H82" i="127"/>
  <c r="H85" i="127" s="1"/>
  <c r="K82" i="127"/>
  <c r="K85" i="127"/>
  <c r="H30" i="126"/>
  <c r="H33" i="126" s="1"/>
  <c r="K30" i="126"/>
  <c r="K33" i="126"/>
  <c r="H56" i="126"/>
  <c r="H59" i="126" s="1"/>
  <c r="K56" i="126"/>
  <c r="K59" i="126"/>
  <c r="H82" i="126"/>
  <c r="H85" i="126" s="1"/>
  <c r="K82" i="126"/>
  <c r="K85" i="126"/>
  <c r="H30" i="125"/>
  <c r="K30" i="125"/>
  <c r="H33" i="125"/>
  <c r="K33" i="125"/>
  <c r="H56" i="125"/>
  <c r="K56" i="125"/>
  <c r="H59" i="125"/>
  <c r="K59" i="125"/>
  <c r="H82" i="125"/>
  <c r="K82" i="125"/>
  <c r="H85" i="125"/>
  <c r="K85" i="125"/>
  <c r="H30" i="124"/>
  <c r="H33" i="124" s="1"/>
  <c r="K30" i="124"/>
  <c r="K33" i="124"/>
  <c r="H56" i="124"/>
  <c r="H59" i="124" s="1"/>
  <c r="K56" i="124"/>
  <c r="K59" i="124"/>
  <c r="H82" i="124"/>
  <c r="H85" i="124" s="1"/>
  <c r="K82" i="124"/>
  <c r="K85" i="124"/>
  <c r="H30" i="123"/>
  <c r="H33" i="123" s="1"/>
  <c r="K30" i="123"/>
  <c r="K33" i="123"/>
  <c r="H56" i="123"/>
  <c r="H59" i="123" s="1"/>
  <c r="K56" i="123"/>
  <c r="K59" i="123"/>
  <c r="H82" i="123"/>
  <c r="H85" i="123" s="1"/>
  <c r="K82" i="123"/>
  <c r="K85" i="123"/>
  <c r="H30" i="122"/>
  <c r="H33" i="122" s="1"/>
  <c r="K30" i="122"/>
  <c r="K33" i="122"/>
  <c r="H56" i="122"/>
  <c r="H59" i="122" s="1"/>
  <c r="K56" i="122"/>
  <c r="K59" i="122"/>
  <c r="H82" i="122"/>
  <c r="H85" i="122" s="1"/>
  <c r="K82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K30" i="119"/>
  <c r="H33" i="119"/>
  <c r="K33" i="119"/>
  <c r="H56" i="119"/>
  <c r="K56" i="119"/>
  <c r="H59" i="119"/>
  <c r="K59" i="119"/>
  <c r="H82" i="119"/>
  <c r="K82" i="119"/>
  <c r="H85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H33" i="117" s="1"/>
  <c r="K30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H33" i="114" s="1"/>
  <c r="K30" i="114"/>
  <c r="K33" i="114"/>
  <c r="H56" i="114"/>
  <c r="H59" i="114" s="1"/>
  <c r="K56" i="114"/>
  <c r="K59" i="114"/>
  <c r="H82" i="114"/>
  <c r="H85" i="114" s="1"/>
  <c r="K82" i="114"/>
  <c r="K85" i="114"/>
  <c r="H30" i="113"/>
  <c r="H33" i="113" s="1"/>
  <c r="K30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K30" i="98"/>
  <c r="H33" i="98"/>
  <c r="K33" i="98"/>
  <c r="H56" i="98"/>
  <c r="K56" i="98"/>
  <c r="H59" i="98"/>
  <c r="K59" i="98"/>
  <c r="H82" i="98"/>
  <c r="K82" i="98"/>
  <c r="H85" i="98"/>
  <c r="K85" i="98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H33" i="96" s="1"/>
  <c r="K30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H33" i="94" s="1"/>
  <c r="K30" i="94"/>
  <c r="K33" i="94"/>
  <c r="H56" i="94"/>
  <c r="H59" i="94" s="1"/>
  <c r="K56" i="94"/>
  <c r="K59" i="94"/>
  <c r="H82" i="94"/>
  <c r="H85" i="94" s="1"/>
  <c r="K82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H33" i="91" s="1"/>
  <c r="K30" i="91"/>
  <c r="K33" i="91"/>
  <c r="H56" i="91"/>
  <c r="H59" i="91" s="1"/>
  <c r="K56" i="91"/>
  <c r="K59" i="91"/>
  <c r="H82" i="91"/>
  <c r="H85" i="91" s="1"/>
  <c r="K82" i="91"/>
  <c r="K85" i="91"/>
  <c r="H30" i="90"/>
  <c r="K30" i="90"/>
  <c r="H33" i="90"/>
  <c r="K33" i="90"/>
  <c r="H56" i="90"/>
  <c r="K56" i="90"/>
  <c r="H59" i="90"/>
  <c r="K59" i="90"/>
  <c r="H82" i="90"/>
  <c r="K82" i="90"/>
  <c r="H85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H33" i="86" s="1"/>
  <c r="K30" i="86"/>
  <c r="K33" i="86"/>
  <c r="H56" i="86"/>
  <c r="H59" i="86" s="1"/>
  <c r="K56" i="86"/>
  <c r="K59" i="86"/>
  <c r="H82" i="86"/>
  <c r="H85" i="86" s="1"/>
  <c r="K82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K30" i="84"/>
  <c r="H33" i="84"/>
  <c r="K33" i="84"/>
  <c r="H56" i="84"/>
  <c r="K56" i="84"/>
  <c r="H59" i="84"/>
  <c r="K59" i="84"/>
  <c r="H82" i="84"/>
  <c r="K82" i="84"/>
  <c r="H85" i="84"/>
  <c r="K85" i="84"/>
  <c r="H30" i="83"/>
  <c r="H33" i="83" s="1"/>
  <c r="K30" i="83"/>
  <c r="K33" i="83"/>
  <c r="H56" i="83"/>
  <c r="H59" i="83" s="1"/>
  <c r="K56" i="83"/>
  <c r="K59" i="83"/>
  <c r="H82" i="83"/>
  <c r="H85" i="83" s="1"/>
  <c r="K82" i="83"/>
  <c r="K85" i="83"/>
  <c r="H30" i="82"/>
  <c r="H33" i="82" s="1"/>
  <c r="K30" i="82"/>
  <c r="K33" i="82"/>
  <c r="H56" i="82"/>
  <c r="H59" i="82" s="1"/>
  <c r="K56" i="82"/>
  <c r="K59" i="82"/>
  <c r="H82" i="82"/>
  <c r="H85" i="82" s="1"/>
  <c r="K82" i="82"/>
  <c r="K85" i="82"/>
  <c r="H30" i="81"/>
  <c r="K30" i="81"/>
  <c r="H33" i="81"/>
  <c r="K33" i="81"/>
  <c r="H56" i="81"/>
  <c r="K56" i="81"/>
  <c r="H59" i="81"/>
  <c r="K59" i="81"/>
  <c r="H82" i="81"/>
  <c r="K82" i="81"/>
  <c r="H85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H33" i="73" s="1"/>
  <c r="K30" i="73"/>
  <c r="K33" i="73"/>
  <c r="H56" i="73"/>
  <c r="H59" i="73" s="1"/>
  <c r="K56" i="73"/>
  <c r="K59" i="73"/>
  <c r="H82" i="73"/>
  <c r="H85" i="73" s="1"/>
  <c r="K82" i="73"/>
  <c r="K85" i="73"/>
  <c r="H30" i="72"/>
  <c r="H33" i="72" s="1"/>
  <c r="K30" i="72"/>
  <c r="K33" i="72"/>
  <c r="H56" i="72"/>
  <c r="H59" i="72" s="1"/>
  <c r="K56" i="72"/>
  <c r="K59" i="72"/>
  <c r="H82" i="72"/>
  <c r="H85" i="72" s="1"/>
  <c r="K82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H33" i="67" s="1"/>
  <c r="K30" i="67"/>
  <c r="K33" i="67"/>
  <c r="H56" i="67"/>
  <c r="H59" i="67" s="1"/>
  <c r="K56" i="67"/>
  <c r="K59" i="67"/>
  <c r="H82" i="67"/>
  <c r="H85" i="67" s="1"/>
  <c r="K82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H33" i="65" s="1"/>
  <c r="K30" i="65"/>
  <c r="K33" i="65"/>
  <c r="H56" i="65"/>
  <c r="H59" i="65" s="1"/>
  <c r="K56" i="65"/>
  <c r="K59" i="65"/>
  <c r="H82" i="65"/>
  <c r="H85" i="65" s="1"/>
  <c r="K82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H33" i="63" s="1"/>
  <c r="K30" i="63"/>
  <c r="K33" i="63"/>
  <c r="H56" i="63"/>
  <c r="H59" i="63" s="1"/>
  <c r="K56" i="63"/>
  <c r="K59" i="63"/>
  <c r="H82" i="63"/>
  <c r="H85" i="63" s="1"/>
  <c r="K82" i="63"/>
  <c r="K85" i="63"/>
  <c r="H30" i="62"/>
  <c r="H33" i="62" s="1"/>
  <c r="K30" i="62"/>
  <c r="K33" i="62"/>
  <c r="H56" i="62"/>
  <c r="H59" i="62" s="1"/>
  <c r="K56" i="62"/>
  <c r="K59" i="62"/>
  <c r="H82" i="62"/>
  <c r="H85" i="62" s="1"/>
  <c r="K82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K30" i="60"/>
  <c r="H33" i="60"/>
  <c r="K33" i="60"/>
  <c r="H56" i="60"/>
  <c r="K56" i="60"/>
  <c r="H59" i="60"/>
  <c r="K59" i="60"/>
  <c r="H82" i="60"/>
  <c r="K82" i="60"/>
  <c r="H85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K30" i="56"/>
  <c r="H33" i="56"/>
  <c r="K33" i="56"/>
  <c r="H56" i="56"/>
  <c r="K56" i="56"/>
  <c r="H59" i="56"/>
  <c r="K59" i="56"/>
  <c r="H82" i="56"/>
  <c r="K82" i="56"/>
  <c r="H85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H33" i="53" s="1"/>
  <c r="K30" i="53"/>
  <c r="K33" i="53"/>
  <c r="H56" i="53"/>
  <c r="H59" i="53" s="1"/>
  <c r="K56" i="53"/>
  <c r="K59" i="53"/>
  <c r="H82" i="53"/>
  <c r="H85" i="53" s="1"/>
  <c r="K82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H33" i="50" s="1"/>
  <c r="K30" i="50"/>
  <c r="K33" i="50"/>
  <c r="H56" i="50"/>
  <c r="H59" i="50" s="1"/>
  <c r="K56" i="50"/>
  <c r="K59" i="50"/>
  <c r="H82" i="50"/>
  <c r="H85" i="50" s="1"/>
  <c r="K82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/>
  <c r="H56" i="47"/>
  <c r="H59" i="47" s="1"/>
  <c r="K56" i="47"/>
  <c r="K59" i="47"/>
  <c r="H82" i="47"/>
  <c r="H85" i="47" s="1"/>
  <c r="K82" i="47"/>
  <c r="K85" i="47"/>
  <c r="H30" i="46"/>
  <c r="H33" i="46" s="1"/>
  <c r="K30" i="46"/>
  <c r="K33" i="46"/>
  <c r="H56" i="46"/>
  <c r="H59" i="46" s="1"/>
  <c r="K56" i="46"/>
  <c r="K59" i="46"/>
  <c r="H82" i="46"/>
  <c r="H85" i="46" s="1"/>
  <c r="K82" i="46"/>
  <c r="K85" i="46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H33" i="42" s="1"/>
  <c r="K30" i="42"/>
  <c r="K33" i="42"/>
  <c r="H56" i="42"/>
  <c r="H59" i="42" s="1"/>
  <c r="K56" i="42"/>
  <c r="K59" i="42"/>
  <c r="H82" i="42"/>
  <c r="H85" i="42" s="1"/>
  <c r="K82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K30" i="40"/>
  <c r="H33" i="40"/>
  <c r="K33" i="40"/>
  <c r="H56" i="40"/>
  <c r="H59" i="40" s="1"/>
  <c r="K56" i="40"/>
  <c r="K59" i="40"/>
  <c r="H82" i="40"/>
  <c r="H85" i="40" s="1"/>
  <c r="K82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H33" i="36" s="1"/>
  <c r="K30" i="36"/>
  <c r="K33" i="36"/>
  <c r="H56" i="36"/>
  <c r="H59" i="36" s="1"/>
  <c r="K56" i="36"/>
  <c r="K59" i="36"/>
  <c r="H82" i="36"/>
  <c r="H85" i="36" s="1"/>
  <c r="K82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H33" i="34" s="1"/>
  <c r="K30" i="34"/>
  <c r="K33" i="34"/>
  <c r="H56" i="34"/>
  <c r="H59" i="34" s="1"/>
  <c r="K56" i="34"/>
  <c r="K59" i="34"/>
  <c r="H82" i="34"/>
  <c r="H85" i="34" s="1"/>
  <c r="K82" i="34"/>
  <c r="K85" i="34"/>
  <c r="H30" i="33"/>
  <c r="H33" i="33" s="1"/>
  <c r="K30" i="33"/>
  <c r="K33" i="33"/>
  <c r="H56" i="33"/>
  <c r="H59" i="33" s="1"/>
  <c r="K56" i="33"/>
  <c r="K59" i="33"/>
  <c r="H82" i="33"/>
  <c r="H85" i="33" s="1"/>
  <c r="K82" i="33"/>
  <c r="K85" i="33"/>
  <c r="H30" i="32"/>
  <c r="K30" i="32"/>
  <c r="H33" i="32"/>
  <c r="K33" i="32"/>
  <c r="H56" i="32"/>
  <c r="K56" i="32"/>
  <c r="H59" i="32"/>
  <c r="K59" i="32"/>
  <c r="H82" i="32"/>
  <c r="K82" i="32"/>
  <c r="H85" i="32"/>
  <c r="K85" i="32"/>
  <c r="H30" i="31"/>
  <c r="H33" i="31" s="1"/>
  <c r="K30" i="31"/>
  <c r="K33" i="31"/>
  <c r="H56" i="31"/>
  <c r="H59" i="31" s="1"/>
  <c r="K56" i="31"/>
  <c r="K59" i="31"/>
  <c r="H82" i="31"/>
  <c r="H85" i="31" s="1"/>
  <c r="K82" i="31"/>
  <c r="K85" i="31"/>
  <c r="H30" i="30"/>
  <c r="H33" i="30" s="1"/>
  <c r="K30" i="30"/>
  <c r="K33" i="30" s="1"/>
  <c r="H56" i="30"/>
  <c r="H59" i="30" s="1"/>
  <c r="K56" i="30"/>
  <c r="K59" i="30" s="1"/>
  <c r="H82" i="30"/>
  <c r="H85" i="30" s="1"/>
  <c r="K82" i="30"/>
  <c r="K85" i="30" s="1"/>
  <c r="H30" i="29"/>
  <c r="H33" i="29" s="1"/>
  <c r="K30" i="29"/>
  <c r="K33" i="29"/>
  <c r="H56" i="29"/>
  <c r="H59" i="29" s="1"/>
  <c r="K56" i="29"/>
  <c r="K59" i="29"/>
  <c r="H82" i="29"/>
  <c r="H85" i="29" s="1"/>
  <c r="K82" i="29"/>
  <c r="K85" i="29"/>
  <c r="H30" i="28"/>
  <c r="H33" i="28" s="1"/>
  <c r="K30" i="28"/>
  <c r="K33" i="28"/>
  <c r="H56" i="28"/>
  <c r="H59" i="28" s="1"/>
  <c r="K56" i="28"/>
  <c r="K59" i="28"/>
  <c r="H82" i="28"/>
  <c r="H85" i="28" s="1"/>
  <c r="K82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H33" i="26" s="1"/>
  <c r="K30" i="26"/>
  <c r="K33" i="26"/>
  <c r="H56" i="26"/>
  <c r="H59" i="26" s="1"/>
  <c r="K56" i="26"/>
  <c r="K59" i="26"/>
  <c r="H82" i="26"/>
  <c r="H85" i="26" s="1"/>
  <c r="K82" i="26"/>
  <c r="K85" i="26"/>
  <c r="H30" i="25"/>
  <c r="H33" i="25" s="1"/>
  <c r="K30" i="25"/>
  <c r="K33" i="25"/>
  <c r="H56" i="25"/>
  <c r="H59" i="25" s="1"/>
  <c r="K56" i="25"/>
  <c r="K59" i="25"/>
  <c r="H82" i="25"/>
  <c r="H85" i="25" s="1"/>
  <c r="K82" i="25"/>
  <c r="K85" i="25"/>
  <c r="H30" i="24"/>
  <c r="H33" i="24" s="1"/>
  <c r="K30" i="24"/>
  <c r="K33" i="24"/>
  <c r="H56" i="24"/>
  <c r="H59" i="24" s="1"/>
  <c r="K56" i="24"/>
  <c r="K59" i="24"/>
  <c r="H82" i="24"/>
  <c r="H85" i="24" s="1"/>
  <c r="K82" i="24"/>
  <c r="K85" i="24"/>
  <c r="H30" i="23"/>
  <c r="H33" i="23" s="1"/>
  <c r="K30" i="23"/>
  <c r="K33" i="23"/>
  <c r="H56" i="23"/>
  <c r="H59" i="23" s="1"/>
  <c r="K56" i="23"/>
  <c r="K59" i="23"/>
  <c r="H82" i="23"/>
  <c r="H85" i="23" s="1"/>
  <c r="K82" i="23"/>
  <c r="K85" i="23"/>
  <c r="H30" i="22"/>
  <c r="K30" i="22"/>
  <c r="H33" i="22"/>
  <c r="K33" i="22"/>
  <c r="H56" i="22"/>
  <c r="K56" i="22"/>
  <c r="H59" i="22"/>
  <c r="K59" i="22"/>
  <c r="H82" i="22"/>
  <c r="K82" i="22"/>
  <c r="H85" i="22"/>
  <c r="K85" i="22"/>
  <c r="H30" i="21"/>
  <c r="H33" i="21" s="1"/>
  <c r="K30" i="21"/>
  <c r="K33" i="21"/>
  <c r="H56" i="21"/>
  <c r="H59" i="21" s="1"/>
  <c r="K56" i="21"/>
  <c r="K59" i="21"/>
  <c r="H82" i="21"/>
  <c r="H85" i="21" s="1"/>
  <c r="K82" i="21"/>
  <c r="K85" i="21"/>
  <c r="H30" i="20"/>
  <c r="H33" i="20" s="1"/>
  <c r="K30" i="20"/>
  <c r="K33" i="20"/>
  <c r="H56" i="20"/>
  <c r="H59" i="20" s="1"/>
  <c r="K56" i="20"/>
  <c r="K59" i="20"/>
  <c r="H82" i="20"/>
  <c r="H85" i="20" s="1"/>
  <c r="K82" i="20"/>
  <c r="K85" i="20"/>
  <c r="H30" i="19"/>
  <c r="H33" i="19" s="1"/>
  <c r="K30" i="19"/>
  <c r="K33" i="19"/>
  <c r="H56" i="19"/>
  <c r="H59" i="19" s="1"/>
  <c r="K56" i="19"/>
  <c r="K59" i="19"/>
  <c r="H82" i="19"/>
  <c r="H85" i="19" s="1"/>
  <c r="K82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 s="1"/>
  <c r="H30" i="16"/>
  <c r="K30" i="16"/>
  <c r="H33" i="16"/>
  <c r="K33" i="16"/>
  <c r="H56" i="16"/>
  <c r="K56" i="16"/>
  <c r="H59" i="16"/>
  <c r="K59" i="16"/>
  <c r="H82" i="16"/>
  <c r="K82" i="16"/>
  <c r="H85" i="16"/>
  <c r="K85" i="16"/>
  <c r="H30" i="15"/>
  <c r="K30" i="15"/>
  <c r="H33" i="15"/>
  <c r="K33" i="15"/>
  <c r="H56" i="15"/>
  <c r="K56" i="15"/>
  <c r="H59" i="15"/>
  <c r="K59" i="15"/>
  <c r="H82" i="15"/>
  <c r="K82" i="15"/>
  <c r="H85" i="15"/>
  <c r="K85" i="15"/>
  <c r="H30" i="14"/>
  <c r="K30" i="14"/>
  <c r="H33" i="14"/>
  <c r="K33" i="14"/>
  <c r="H56" i="14"/>
  <c r="K56" i="14"/>
  <c r="H59" i="14"/>
  <c r="K59" i="14"/>
  <c r="H82" i="14"/>
  <c r="K82" i="14"/>
  <c r="H85" i="14"/>
  <c r="K85" i="14"/>
  <c r="H30" i="13"/>
  <c r="H33" i="13" s="1"/>
  <c r="K30" i="13"/>
  <c r="K33" i="13"/>
  <c r="H56" i="13"/>
  <c r="H59" i="13" s="1"/>
  <c r="K56" i="13"/>
  <c r="K59" i="13"/>
  <c r="H82" i="13"/>
  <c r="H85" i="13" s="1"/>
  <c r="K82" i="13"/>
  <c r="K85" i="13"/>
  <c r="H30" i="12"/>
  <c r="H33" i="12" s="1"/>
  <c r="K30" i="12"/>
  <c r="K33" i="12" s="1"/>
  <c r="H56" i="12"/>
  <c r="H59" i="12" s="1"/>
  <c r="K56" i="12"/>
  <c r="K59" i="12" s="1"/>
  <c r="H82" i="12"/>
  <c r="H85" i="12" s="1"/>
  <c r="K82" i="12"/>
  <c r="K85" i="12" s="1"/>
  <c r="H30" i="11"/>
  <c r="H33" i="11" s="1"/>
  <c r="K30" i="11"/>
  <c r="K33" i="11" s="1"/>
  <c r="H56" i="11"/>
  <c r="H59" i="11" s="1"/>
  <c r="K56" i="11"/>
  <c r="K59" i="11" s="1"/>
  <c r="H82" i="11"/>
  <c r="H85" i="11" s="1"/>
  <c r="K82" i="11"/>
  <c r="K85" i="11" s="1"/>
  <c r="H30" i="10"/>
  <c r="H33" i="10" s="1"/>
  <c r="K30" i="10"/>
  <c r="K33" i="10"/>
  <c r="H56" i="10"/>
  <c r="H59" i="10" s="1"/>
  <c r="K56" i="10"/>
  <c r="K59" i="10" s="1"/>
  <c r="H82" i="10"/>
  <c r="H85" i="10" s="1"/>
  <c r="K82" i="10"/>
  <c r="K85" i="10" s="1"/>
  <c r="H30" i="9"/>
  <c r="H33" i="9" s="1"/>
  <c r="K30" i="9"/>
  <c r="K33" i="9" s="1"/>
  <c r="H56" i="9"/>
  <c r="H59" i="9" s="1"/>
  <c r="K56" i="9"/>
  <c r="K59" i="9" s="1"/>
  <c r="H82" i="9"/>
  <c r="H85" i="9" s="1"/>
  <c r="K82" i="9"/>
  <c r="K85" i="9" s="1"/>
  <c r="H30" i="8"/>
  <c r="H33" i="8" s="1"/>
  <c r="K30" i="8"/>
  <c r="K33" i="8" s="1"/>
  <c r="H56" i="8"/>
  <c r="H59" i="8" s="1"/>
  <c r="K56" i="8"/>
  <c r="K59" i="8" s="1"/>
  <c r="H82" i="8"/>
  <c r="H85" i="8" s="1"/>
  <c r="K82" i="8"/>
  <c r="K85" i="8" s="1"/>
  <c r="H30" i="7"/>
  <c r="H33" i="7" s="1"/>
  <c r="K30" i="7"/>
  <c r="K33" i="7" s="1"/>
  <c r="H56" i="7"/>
  <c r="H59" i="7" s="1"/>
  <c r="K56" i="7"/>
  <c r="K59" i="7" s="1"/>
  <c r="H82" i="7"/>
  <c r="H85" i="7" s="1"/>
  <c r="K82" i="7"/>
  <c r="K85" i="7" s="1"/>
</calcChain>
</file>

<file path=xl/sharedStrings.xml><?xml version="1.0" encoding="utf-8"?>
<sst xmlns="http://schemas.openxmlformats.org/spreadsheetml/2006/main" count="21170" uniqueCount="503">
  <si>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</si>
  <si>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</si>
  <si>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</si>
  <si>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</si>
  <si>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</si>
  <si>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</si>
  <si>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</si>
  <si>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</si>
  <si>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</si>
  <si>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</si>
  <si>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</si>
  <si>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</si>
  <si>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</si>
  <si>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</si>
  <si>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</si>
  <si>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</si>
  <si>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</si>
  <si>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</si>
  <si>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</si>
  <si>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</si>
  <si>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</si>
  <si>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</si>
  <si>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</si>
  <si>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</si>
  <si>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</si>
  <si>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</si>
  <si>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</si>
  <si>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</si>
  <si>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</si>
  <si>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</si>
  <si>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</si>
  <si>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</si>
  <si>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</si>
  <si>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</si>
  <si>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</si>
  <si>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</si>
  <si>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</si>
  <si>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</si>
  <si>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</si>
  <si>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</si>
  <si>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</si>
  <si>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</si>
  <si>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</si>
  <si>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</si>
  <si>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</si>
  <si>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</si>
  <si>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</si>
  <si>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</si>
  <si>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</si>
  <si>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</si>
  <si>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</si>
  <si>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</si>
  <si>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</si>
  <si>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</si>
  <si>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</si>
  <si>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</si>
  <si>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</si>
  <si>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</si>
  <si>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</si>
  <si>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</si>
  <si>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</si>
  <si>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</si>
  <si>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</si>
  <si>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</si>
  <si>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</si>
  <si>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</si>
  <si>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</si>
  <si>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</si>
  <si>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</si>
  <si>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</si>
  <si>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</si>
  <si>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</si>
  <si>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</si>
  <si>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</si>
  <si>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</si>
  <si>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</si>
  <si>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</si>
  <si>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</si>
  <si>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</si>
  <si>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</si>
  <si>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</si>
  <si>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</si>
  <si>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</si>
  <si>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</si>
  <si>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</si>
  <si>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</si>
  <si>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</si>
  <si>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</si>
  <si>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</si>
  <si>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</si>
  <si>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</si>
  <si>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</si>
  <si>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</si>
  <si>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</si>
  <si>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</si>
  <si>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</si>
  <si>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</si>
  <si>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</si>
  <si>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</si>
  <si>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</si>
  <si>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</si>
  <si>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</si>
  <si>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</si>
  <si>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Period</t>
  </si>
  <si>
    <t>Accept Försäkringsaktiebolag (publ)</t>
  </si>
  <si>
    <t>2015.10.01 -- 2016.09.30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</si>
  <si>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</si>
  <si>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</si>
  <si>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</si>
  <si>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</si>
  <si>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</si>
  <si>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</si>
  <si>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</si>
  <si>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</si>
  <si>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</si>
  <si>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</si>
  <si>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</si>
  <si>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</si>
  <si>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</si>
  <si>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</si>
  <si>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</si>
  <si>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</si>
  <si>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</si>
  <si>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</si>
  <si>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</si>
  <si>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</si>
  <si>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</si>
  <si>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</si>
  <si>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</si>
  <si>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</si>
  <si>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</si>
  <si>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</si>
  <si>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</si>
  <si>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</si>
  <si>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</si>
  <si>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 xml:space="preserve">Bohuslänska Strandlägenas Brandförsäkringsförening </t>
  </si>
  <si>
    <t>554600-3913</t>
  </si>
  <si>
    <t>BohuslStr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</si>
  <si>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</si>
  <si>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</si>
  <si>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</si>
  <si>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</si>
  <si>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</si>
  <si>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</si>
  <si>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Brunskogs Försäkringsbolag</t>
  </si>
  <si>
    <t>572000-4935</t>
  </si>
  <si>
    <t>Brunskog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</si>
  <si>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</si>
  <si>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</si>
  <si>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</si>
  <si>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</si>
  <si>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</si>
  <si>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</si>
  <si>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</si>
  <si>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</si>
  <si>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</si>
  <si>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</si>
  <si>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</si>
  <si>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</si>
  <si>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</si>
  <si>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</si>
  <si>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</si>
  <si>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</si>
  <si>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</si>
  <si>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</si>
  <si>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</si>
  <si>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</si>
  <si>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</si>
  <si>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</si>
  <si>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</si>
  <si>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</si>
  <si>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</si>
  <si>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</si>
  <si>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</si>
  <si>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</si>
  <si>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</si>
  <si>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</si>
  <si>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</si>
  <si>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</si>
  <si>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</si>
  <si>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</si>
  <si>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</si>
  <si>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</si>
  <si>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</si>
  <si>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</si>
  <si>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</si>
  <si>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</si>
  <si>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</si>
  <si>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</si>
  <si>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</si>
  <si>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</si>
  <si>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</si>
  <si>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Dina-gruppen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</si>
  <si>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</si>
  <si>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</si>
  <si>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</si>
  <si>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</si>
  <si>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</si>
  <si>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</si>
  <si>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</si>
  <si>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</si>
  <si>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</si>
  <si>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</si>
  <si>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</si>
  <si>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</si>
  <si>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</si>
  <si>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</si>
  <si>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</si>
  <si>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Fjällförsäkringar AB</t>
  </si>
  <si>
    <t>516406-0708</t>
  </si>
  <si>
    <t>Fjäll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</si>
  <si>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</si>
  <si>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</si>
  <si>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</si>
  <si>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</si>
  <si>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</si>
  <si>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</si>
  <si>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</si>
  <si>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</si>
  <si>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</si>
  <si>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</si>
  <si>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</si>
  <si>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</si>
  <si>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</si>
  <si>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</si>
  <si>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</si>
  <si>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Husqvarna Försäkringsaktiebolag</t>
  </si>
  <si>
    <t>516406-0393</t>
  </si>
  <si>
    <t>Husqvarna</t>
  </si>
  <si>
    <t>ICA Försäkring AB</t>
  </si>
  <si>
    <t>556966-2975</t>
  </si>
  <si>
    <t>ICA Försäkring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</si>
  <si>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</si>
  <si>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</si>
  <si>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</si>
  <si>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</si>
  <si>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</si>
  <si>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</si>
  <si>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</si>
  <si>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</si>
  <si>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</si>
  <si>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Järnvägsmännens Ömsesidiga Olycksfalls- försäkringsbolag</t>
  </si>
  <si>
    <t>543000-9281</t>
  </si>
  <si>
    <t>Järnvägsmän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</si>
  <si>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</si>
  <si>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</si>
  <si>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</si>
  <si>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</si>
  <si>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</si>
  <si>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</si>
  <si>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</si>
  <si>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</si>
  <si>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</si>
  <si>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</si>
  <si>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</si>
  <si>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</si>
  <si>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</si>
  <si>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</si>
  <si>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</si>
  <si>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</si>
  <si>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</si>
  <si>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</si>
  <si>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</si>
  <si>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</si>
  <si>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</si>
  <si>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</si>
  <si>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</si>
  <si>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</si>
  <si>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</si>
  <si>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</si>
  <si>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</si>
  <si>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</si>
  <si>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</si>
  <si>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</si>
  <si>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</si>
  <si>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</si>
  <si>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</si>
  <si>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</si>
  <si>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</si>
  <si>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</si>
  <si>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</si>
  <si>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</si>
  <si>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</si>
  <si>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</si>
  <si>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</si>
  <si>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</si>
  <si>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</si>
  <si>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</si>
  <si>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</si>
  <si>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</si>
  <si>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</si>
  <si>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</si>
  <si>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</si>
  <si>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</si>
  <si>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</si>
  <si>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</si>
  <si>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</si>
  <si>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</si>
  <si>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</si>
  <si>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</si>
  <si>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</si>
  <si>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</si>
  <si>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</si>
  <si>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</si>
  <si>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</si>
  <si>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</si>
  <si>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</si>
  <si>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</si>
  <si>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</si>
  <si>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</si>
  <si>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</si>
  <si>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</si>
  <si>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</si>
  <si>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</si>
  <si>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</si>
  <si>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</si>
  <si>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</si>
  <si>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</si>
  <si>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</si>
  <si>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</si>
  <si>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</si>
  <si>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</si>
  <si>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</si>
  <si>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</si>
  <si>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</si>
  <si>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</si>
  <si>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</si>
  <si>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</si>
  <si>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</si>
  <si>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</si>
  <si>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</si>
  <si>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</si>
  <si>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</si>
  <si>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</si>
  <si>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</si>
  <si>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</si>
  <si>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</si>
  <si>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</si>
  <si>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</si>
  <si>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</si>
  <si>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</si>
  <si>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</si>
  <si>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</si>
  <si>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</si>
  <si>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</si>
  <si>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</si>
  <si>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</si>
  <si>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</si>
  <si>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</si>
  <si>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</si>
  <si>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</si>
  <si>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</si>
  <si>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</si>
  <si>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</si>
  <si>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</si>
  <si>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Nordmarks Härads Försäkringsbolag</t>
  </si>
  <si>
    <t>574400-4812</t>
  </si>
  <si>
    <t>Nordmark</t>
  </si>
  <si>
    <t>Orusts brandförsäkringsbolag</t>
  </si>
  <si>
    <t>558500-7627</t>
  </si>
  <si>
    <t>Orusts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</si>
  <si>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</si>
  <si>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</si>
  <si>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</si>
  <si>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</si>
  <si>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</si>
  <si>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</si>
  <si>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</si>
  <si>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</si>
  <si>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</si>
  <si>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</si>
  <si>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</si>
  <si>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</si>
  <si>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</si>
  <si>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</si>
  <si>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</si>
  <si>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</si>
  <si>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</si>
  <si>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</si>
  <si>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</si>
  <si>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</si>
  <si>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</si>
  <si>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</si>
  <si>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</si>
  <si>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</si>
  <si>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</si>
  <si>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</si>
  <si>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</si>
  <si>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</si>
  <si>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</si>
  <si>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</si>
  <si>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</si>
  <si>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</si>
  <si>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</si>
  <si>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</si>
  <si>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</si>
  <si>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</si>
  <si>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</si>
  <si>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</si>
  <si>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</si>
  <si>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</si>
  <si>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</si>
  <si>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</si>
  <si>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SJ Försäkring AB</t>
  </si>
  <si>
    <t>516401-8458</t>
  </si>
  <si>
    <t>SJ Försäk.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</si>
  <si>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</si>
  <si>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</si>
  <si>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</si>
  <si>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</si>
  <si>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</si>
  <si>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</si>
  <si>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</si>
  <si>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</si>
  <si>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</si>
  <si>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</si>
  <si>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</si>
  <si>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</si>
  <si>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</si>
  <si>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</si>
  <si>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</si>
  <si>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</si>
  <si>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</si>
  <si>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</si>
  <si>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</si>
  <si>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</si>
  <si>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</si>
  <si>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</si>
  <si>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</si>
  <si>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</si>
  <si>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Försäkrings AB Suecia</t>
  </si>
  <si>
    <t>516401-7872</t>
  </si>
  <si>
    <t>Suecia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</si>
  <si>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</si>
  <si>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</si>
  <si>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</si>
  <si>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</si>
  <si>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</si>
  <si>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</si>
  <si>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</si>
  <si>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</si>
  <si>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</si>
  <si>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</si>
  <si>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</si>
  <si>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</si>
  <si>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Svevia Försäkrings AB</t>
  </si>
  <si>
    <t>516406-0880</t>
  </si>
  <si>
    <t>Svevia</t>
  </si>
  <si>
    <t>Sydkraft Försäkring AB</t>
  </si>
  <si>
    <t>516401-6551</t>
  </si>
  <si>
    <t>Sydkraft</t>
  </si>
  <si>
    <t>Södra Skogsägarna Försäkring AB i likvidation</t>
  </si>
  <si>
    <t>516406-0054</t>
  </si>
  <si>
    <t>SödraSkogs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</si>
  <si>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</si>
  <si>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</si>
  <si>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</si>
  <si>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</si>
  <si>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</si>
  <si>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</si>
  <si>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</si>
  <si>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</si>
  <si>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</si>
  <si>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</si>
  <si>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</si>
  <si>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</si>
  <si>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</si>
  <si>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</si>
  <si>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</si>
  <si>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</si>
  <si>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</si>
  <si>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</si>
  <si>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</si>
  <si>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</si>
  <si>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</si>
  <si>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</si>
  <si>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</si>
  <si>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</si>
  <si>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Försäkringsaktiebolaget Viator c/o Hamilton Advokatbyrå</t>
  </si>
  <si>
    <t>516401-8235</t>
  </si>
  <si>
    <t>Viator</t>
  </si>
  <si>
    <t>Visenta Försäkringsaktiebolag, c/o Outkumpu Stainless AB</t>
  </si>
  <si>
    <t>516401-8680</t>
  </si>
  <si>
    <t>Visenta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</si>
  <si>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</si>
  <si>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</si>
  <si>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</si>
  <si>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</si>
  <si>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</si>
  <si>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</si>
  <si>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Åkerbo Härads Brandstodsbolag</t>
  </si>
  <si>
    <t>578500-7864</t>
  </si>
  <si>
    <t>Åkerbo</t>
  </si>
  <si>
    <t>Återförsäkringsaktiebolaget Stockholm</t>
  </si>
  <si>
    <t>502020-7063</t>
  </si>
  <si>
    <t>ÅterförsSthlm</t>
  </si>
  <si>
    <t>Nordisk Marinförsäkring AB</t>
  </si>
  <si>
    <t>556862-8183</t>
  </si>
  <si>
    <t>Nordisk Marin</t>
  </si>
  <si>
    <t>Volvo Car Försäkrings AB</t>
  </si>
  <si>
    <t>556877-5778</t>
  </si>
  <si>
    <t>Volvo Car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</si>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</sst>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calcChain" Target="calcChain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12549864</v>
      </c>
      <c r="K15" s="1">
        <v>5764240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3252181</v>
      </c>
      <c r="K17" s="1">
        <v>3252182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1340771</v>
      </c>
      <c r="K22" s="1">
        <v>1340771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206849</v>
      </c>
      <c r="K25" s="1">
        <v>206849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24970461</v>
      </c>
      <c r="K28" s="1">
        <v>24970461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42320126</v>
      </c>
      <c r="K30" s="67">
        <f>SUM(K14:K19,K21:K28)</f>
        <v>35534503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19625499</v>
      </c>
      <c r="K31" s="57">
        <v>18919680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61945625</v>
      </c>
      <c r="K33" s="67">
        <f>SUM(K30:K32)</f>
        <v>54454183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1294889</v>
      </c>
      <c r="K40" s="1">
        <v>682889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806974</v>
      </c>
      <c r="K42" s="1">
        <v>806974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70844</v>
      </c>
      <c r="K47" s="1">
        <v>70844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7000</v>
      </c>
      <c r="K50" s="1">
        <v>7000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2072301</v>
      </c>
      <c r="K53" s="1">
        <v>2072301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4252008</v>
      </c>
      <c r="K56" s="67">
        <f>SUM(K39:K44,K46:K54)</f>
        <v>3640008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1215059</v>
      </c>
      <c r="K57" s="57">
        <v>1215059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5467067</v>
      </c>
      <c r="K59" s="67">
        <f>SUM(K56:K58)</f>
        <v>4855067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4224817</v>
      </c>
      <c r="K66" s="1">
        <v>-464183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96073</v>
      </c>
      <c r="K68" s="1">
        <v>96073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16274</v>
      </c>
      <c r="K73" s="1">
        <v>16274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-6000</v>
      </c>
      <c r="K76" s="1">
        <v>-6000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5569618</v>
      </c>
      <c r="K79" s="1">
        <v>5569618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9900782</v>
      </c>
      <c r="K82" s="67">
        <f>SUM(K65:K70,K72:K80)</f>
        <v>5211782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3344268</v>
      </c>
      <c r="K83" s="57">
        <v>4344268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13245050</v>
      </c>
      <c r="K85" s="67">
        <f>SUM(K82:K84)</f>
        <v>9556050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19582945</v>
      </c>
      <c r="K90" s="57">
        <v>15625047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14954582</v>
      </c>
      <c r="K92" s="57">
        <v>9827441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15959508</v>
      </c>
      <c r="K93" s="57">
        <v>10261158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18000000</v>
      </c>
      <c r="K21" s="1">
        <v>18000000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18000000</v>
      </c>
      <c r="K30" s="67">
        <f>SUM(K14:K19,K21:K28)</f>
        <v>18000000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18000000</v>
      </c>
      <c r="K33" s="67">
        <f>SUM(K30:K32)</f>
        <v>18000000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3150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11670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401</v>
      </c>
      <c r="B5" s="12"/>
      <c r="C5" s="12"/>
      <c r="D5" s="17" t="s">
        <v>402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-32061</v>
      </c>
      <c r="K19" s="1">
        <v>-26338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2512076</v>
      </c>
      <c r="K21" s="1">
        <v>2512076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1438236</v>
      </c>
      <c r="K25" s="1">
        <v>1006765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3918251</v>
      </c>
      <c r="K30" s="67">
        <f>SUM(K14:K19,K21:K28)</f>
        <v>3492503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1273785079</v>
      </c>
      <c r="K31" s="57">
        <v>535493388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4509820892</v>
      </c>
      <c r="K32" s="57">
        <v>2627971905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5787524222</v>
      </c>
      <c r="K33" s="67">
        <f>SUM(K30:K32)</f>
        <v>3166957796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1493000</v>
      </c>
      <c r="K44" s="1">
        <v>1493000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-3045</v>
      </c>
      <c r="K46" s="1">
        <v>-3045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1489955</v>
      </c>
      <c r="K56" s="67">
        <f>SUM(K39:K44,K46:K54)</f>
        <v>1489955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9964087</v>
      </c>
      <c r="K57" s="57">
        <v>6329155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-11564315</v>
      </c>
      <c r="K58" s="57">
        <v>5291935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-110273</v>
      </c>
      <c r="K59" s="67">
        <f>SUM(K56:K58)</f>
        <v>13111045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-871266</v>
      </c>
      <c r="K70" s="1">
        <v>-1294173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-5022472</v>
      </c>
      <c r="K72" s="1">
        <v>-5022472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-5893738</v>
      </c>
      <c r="K82" s="67">
        <f>SUM(K65:K70,K72:K80)</f>
        <v>-6316645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-243298341</v>
      </c>
      <c r="K83" s="57">
        <v>-134161541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-1088345946</v>
      </c>
      <c r="K84" s="57">
        <v>-793647550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-1337538025</v>
      </c>
      <c r="K85" s="67">
        <f>SUM(K82:K84)</f>
        <v>-934125736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2473090383</v>
      </c>
      <c r="K90" s="57">
        <v>1261913175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85877810</v>
      </c>
      <c r="K91" s="57">
        <v>22710835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1086932344</v>
      </c>
      <c r="K92" s="57">
        <v>797791838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4755182235</v>
      </c>
      <c r="K93" s="57">
        <v>3655136634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404</v>
      </c>
      <c r="B5" s="12"/>
      <c r="C5" s="12"/>
      <c r="D5" s="17" t="s">
        <v>405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4000</v>
      </c>
      <c r="K21" s="1">
        <v>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4000</v>
      </c>
      <c r="K30" s="67">
        <f>SUM(K14:K19,K21:K28)</f>
        <v>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4000</v>
      </c>
      <c r="K33" s="67">
        <f>SUM(K30:K32)</f>
        <v>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1945000</v>
      </c>
      <c r="K46" s="1">
        <v>1945000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1945000</v>
      </c>
      <c r="K56" s="67">
        <f>SUM(K39:K44,K46:K54)</f>
        <v>1945000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1945000</v>
      </c>
      <c r="K59" s="67">
        <f>SUM(K56:K58)</f>
        <v>1945000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40669000</v>
      </c>
      <c r="K72" s="1">
        <v>40669000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23916000</v>
      </c>
      <c r="K80" s="57">
        <v>23916000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64585000</v>
      </c>
      <c r="K82" s="67">
        <f>SUM(K65:K70,K72:K80)</f>
        <v>64585000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64585000</v>
      </c>
      <c r="K85" s="67">
        <f>SUM(K82:K84)</f>
        <v>64585000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-12460000</v>
      </c>
      <c r="K90" s="57">
        <v>-11964000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-6655000</v>
      </c>
      <c r="K92" s="57">
        <v>-6655000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-47819000</v>
      </c>
      <c r="K93" s="57">
        <v>-44600000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407</v>
      </c>
      <c r="B5" s="12"/>
      <c r="C5" s="12"/>
      <c r="D5" s="17" t="s">
        <v>408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-15000</v>
      </c>
      <c r="K21" s="1">
        <v>-1837000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1850000</v>
      </c>
      <c r="K24" s="1">
        <v>1850000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1835000</v>
      </c>
      <c r="K30" s="67">
        <f>SUM(K14:K19,K21:K28)</f>
        <v>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7576429</v>
      </c>
      <c r="K31" s="57">
        <v>4687567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18176732</v>
      </c>
      <c r="K32" s="57">
        <v>13118595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27588161</v>
      </c>
      <c r="K33" s="67">
        <f>SUM(K30:K32)</f>
        <v>17819162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2935000</v>
      </c>
      <c r="K46" s="1">
        <v>1473000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2935000</v>
      </c>
      <c r="K56" s="67">
        <f>SUM(K39:K44,K46:K54)</f>
        <v>1473000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793619</v>
      </c>
      <c r="K58" s="57">
        <v>793619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3728619</v>
      </c>
      <c r="K59" s="67">
        <f>SUM(K56:K58)</f>
        <v>2266619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3608370</v>
      </c>
      <c r="K72" s="1">
        <v>3608370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3608370</v>
      </c>
      <c r="K82" s="67">
        <f>SUM(K65:K70,K72:K80)</f>
        <v>3608370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9967740</v>
      </c>
      <c r="K83" s="57">
        <v>8605740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8091641</v>
      </c>
      <c r="K84" s="57">
        <v>6901641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21667751</v>
      </c>
      <c r="K85" s="67">
        <f>SUM(K82:K84)</f>
        <v>19115751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9072684</v>
      </c>
      <c r="K90" s="57">
        <v>7910116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4195599</v>
      </c>
      <c r="K92" s="57">
        <v>4195599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60303424</v>
      </c>
      <c r="K93" s="57">
        <v>60303424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410</v>
      </c>
      <c r="B5" s="12"/>
      <c r="C5" s="12"/>
      <c r="D5" s="17" t="s">
        <v>411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1000000</v>
      </c>
      <c r="K17" s="1">
        <v>1000000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1000000</v>
      </c>
      <c r="K30" s="67">
        <f>SUM(K14:K19,K21:K28)</f>
        <v>1000000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48292277</v>
      </c>
      <c r="K32" s="57">
        <v>48292277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49292277</v>
      </c>
      <c r="K33" s="67">
        <f>SUM(K30:K32)</f>
        <v>49292277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8485</v>
      </c>
      <c r="K42" s="1">
        <v>8485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8485</v>
      </c>
      <c r="K56" s="67">
        <f>SUM(K39:K44,K46:K54)</f>
        <v>8485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6714296</v>
      </c>
      <c r="K58" s="57">
        <v>6714296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6722781</v>
      </c>
      <c r="K59" s="67">
        <f>SUM(K56:K58)</f>
        <v>6722781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13224747</v>
      </c>
      <c r="K84" s="57">
        <v>13224747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13224747</v>
      </c>
      <c r="K85" s="67">
        <f>SUM(K82:K84)</f>
        <v>13224747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20695861</v>
      </c>
      <c r="K90" s="57">
        <v>20695861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32318392</v>
      </c>
      <c r="K92" s="57">
        <v>32318392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124759985</v>
      </c>
      <c r="K93" s="57">
        <v>124759986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413</v>
      </c>
      <c r="B5" s="12"/>
      <c r="C5" s="12"/>
      <c r="D5" s="17" t="s">
        <v>414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133108050</v>
      </c>
      <c r="K15" s="1">
        <v>133108050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57452505</v>
      </c>
      <c r="K17" s="1">
        <v>57452505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257660626</v>
      </c>
      <c r="K22" s="1">
        <v>238908995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2525042</v>
      </c>
      <c r="K23" s="1">
        <v>2525042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304385</v>
      </c>
      <c r="K26" s="1">
        <v>304385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49534341</v>
      </c>
      <c r="K27" s="1">
        <v>49516521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7186494</v>
      </c>
      <c r="K28" s="1">
        <v>7186494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507771443</v>
      </c>
      <c r="K30" s="67">
        <f>SUM(K14:K19,K21:K28)</f>
        <v>489001992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427455949</v>
      </c>
      <c r="K31" s="57">
        <v>420227815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63552044</v>
      </c>
      <c r="K32" s="57">
        <v>61573495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998779436</v>
      </c>
      <c r="K33" s="67">
        <f>SUM(K30:K32)</f>
        <v>970803302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15464978</v>
      </c>
      <c r="K40" s="1">
        <v>15464978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30843236</v>
      </c>
      <c r="K42" s="1">
        <v>30843236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78581080</v>
      </c>
      <c r="K47" s="1">
        <v>75620031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3880664</v>
      </c>
      <c r="K48" s="1">
        <v>3880664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23729087</v>
      </c>
      <c r="K52" s="1">
        <v>23729086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687385</v>
      </c>
      <c r="K53" s="1">
        <v>687385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153186430</v>
      </c>
      <c r="K56" s="67">
        <f>SUM(K39:K44,K46:K54)</f>
        <v>150225380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175015650</v>
      </c>
      <c r="K57" s="57">
        <v>168359556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20668555</v>
      </c>
      <c r="K58" s="57">
        <v>20647628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348870635</v>
      </c>
      <c r="K59" s="67">
        <f>SUM(K56:K58)</f>
        <v>339232564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8162393</v>
      </c>
      <c r="K66" s="1">
        <v>8162393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451397</v>
      </c>
      <c r="K68" s="1">
        <v>451397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5613104</v>
      </c>
      <c r="K73" s="1">
        <v>2137296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2007664</v>
      </c>
      <c r="K78" s="1">
        <v>2007664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2451181</v>
      </c>
      <c r="K79" s="1">
        <v>2451181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18685739</v>
      </c>
      <c r="K82" s="67">
        <f>SUM(K65:K70,K72:K80)</f>
        <v>15209931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64548915</v>
      </c>
      <c r="K83" s="57">
        <v>64193760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6846377</v>
      </c>
      <c r="K84" s="57">
        <v>6833899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90081031</v>
      </c>
      <c r="K85" s="67">
        <f>SUM(K82:K84)</f>
        <v>86237590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401322029</v>
      </c>
      <c r="K90" s="57">
        <v>395073970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90599</v>
      </c>
      <c r="K91" s="57">
        <v>90599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41050154</v>
      </c>
      <c r="K92" s="57">
        <v>40977471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17977312</v>
      </c>
      <c r="K93" s="57">
        <v>12693269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416</v>
      </c>
      <c r="B5" s="12"/>
      <c r="C5" s="12"/>
      <c r="D5" s="17" t="s">
        <v>417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3465277</v>
      </c>
      <c r="K21" s="1">
        <v>2913806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6146830</v>
      </c>
      <c r="K24" s="1">
        <v>5296830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9612107</v>
      </c>
      <c r="K30" s="67">
        <f>SUM(K14:K19,K21:K28)</f>
        <v>8210636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9612107</v>
      </c>
      <c r="K33" s="67">
        <f>SUM(K30:K32)</f>
        <v>8210636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26790</v>
      </c>
      <c r="K46" s="1">
        <v>26790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26790</v>
      </c>
      <c r="K56" s="67">
        <f>SUM(K39:K44,K46:K54)</f>
        <v>26790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26790</v>
      </c>
      <c r="K59" s="67">
        <f>SUM(K56:K58)</f>
        <v>26790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65557</v>
      </c>
      <c r="K72" s="1">
        <v>65557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65557</v>
      </c>
      <c r="K82" s="67">
        <f>SUM(K65:K70,K72:K80)</f>
        <v>65557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65557</v>
      </c>
      <c r="K85" s="67">
        <f>SUM(K82:K84)</f>
        <v>65557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2416661</v>
      </c>
      <c r="K90" s="57">
        <v>2064378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65000</v>
      </c>
      <c r="K92" s="57">
        <v>65000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4600836</v>
      </c>
      <c r="K93" s="57">
        <v>4600836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419</v>
      </c>
      <c r="B5" s="12"/>
      <c r="C5" s="12"/>
      <c r="D5" s="17" t="s">
        <v>420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3199000</v>
      </c>
      <c r="K21" s="1">
        <v>3050000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9889464</v>
      </c>
      <c r="K24" s="1">
        <v>4083984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13088464</v>
      </c>
      <c r="K30" s="67">
        <f>SUM(K14:K19,K21:K28)</f>
        <v>7133984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13088464</v>
      </c>
      <c r="K33" s="67">
        <f>SUM(K30:K32)</f>
        <v>7133984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251958</v>
      </c>
      <c r="K49" s="1">
        <v>251958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251958</v>
      </c>
      <c r="K56" s="67">
        <f>SUM(K39:K44,K46:K54)</f>
        <v>251958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251958</v>
      </c>
      <c r="K59" s="67">
        <f>SUM(K56:K58)</f>
        <v>251958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911537</v>
      </c>
      <c r="K72" s="1">
        <v>911537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247841</v>
      </c>
      <c r="K75" s="1">
        <v>247841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-12858</v>
      </c>
      <c r="K79" s="1">
        <v>-12858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1146520</v>
      </c>
      <c r="K82" s="67">
        <f>SUM(K65:K70,K72:K80)</f>
        <v>1146520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1146520</v>
      </c>
      <c r="K85" s="67">
        <f>SUM(K82:K84)</f>
        <v>1146520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7119150</v>
      </c>
      <c r="K90" s="57">
        <v>3229382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458000</v>
      </c>
      <c r="K92" s="57">
        <v>458000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8834023</v>
      </c>
      <c r="K93" s="57">
        <v>8773394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422</v>
      </c>
      <c r="B5" s="12"/>
      <c r="C5" s="12"/>
      <c r="D5" s="17" t="s">
        <v>423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17396814</v>
      </c>
      <c r="K15" s="1">
        <v>15679314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107808523</v>
      </c>
      <c r="K21" s="1">
        <v>78417011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7964961</v>
      </c>
      <c r="K24" s="1">
        <v>4599961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133170298</v>
      </c>
      <c r="K30" s="67">
        <f>SUM(K14:K19,K21:K28)</f>
        <v>98696286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133170298</v>
      </c>
      <c r="K33" s="67">
        <f>SUM(K30:K32)</f>
        <v>98696286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3842009</v>
      </c>
      <c r="K40" s="1">
        <v>3842009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645250</v>
      </c>
      <c r="K46" s="1">
        <v>645250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57265</v>
      </c>
      <c r="K49" s="1">
        <v>57265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4544524</v>
      </c>
      <c r="K56" s="67">
        <f>SUM(K39:K44,K46:K54)</f>
        <v>4544524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4544524</v>
      </c>
      <c r="K59" s="67">
        <f>SUM(K56:K58)</f>
        <v>4544524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30811</v>
      </c>
      <c r="K66" s="1">
        <v>30811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40489564</v>
      </c>
      <c r="K72" s="1">
        <v>55369366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2103547</v>
      </c>
      <c r="K75" s="1">
        <v>-2297856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42623922</v>
      </c>
      <c r="K82" s="67">
        <f>SUM(K65:K70,K72:K80)</f>
        <v>53102321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42623922</v>
      </c>
      <c r="K85" s="67">
        <f>SUM(K82:K84)</f>
        <v>53102321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33566212</v>
      </c>
      <c r="K90" s="57">
        <v>24876872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32885880</v>
      </c>
      <c r="K92" s="57">
        <v>32885880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69187833</v>
      </c>
      <c r="K93" s="57">
        <v>39694013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425</v>
      </c>
      <c r="B5" s="12"/>
      <c r="C5" s="12"/>
      <c r="D5" s="17" t="s">
        <v>426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13458016</v>
      </c>
      <c r="K15" s="1">
        <v>12865516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7469633</v>
      </c>
      <c r="K17" s="1">
        <v>675029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3635358</v>
      </c>
      <c r="K18" s="1">
        <v>222750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71208448</v>
      </c>
      <c r="K21" s="1">
        <v>41458454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10224424</v>
      </c>
      <c r="K24" s="1">
        <v>561361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105995879</v>
      </c>
      <c r="K30" s="67">
        <f>SUM(K14:K19,K21:K28)</f>
        <v>55783110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105995879</v>
      </c>
      <c r="K33" s="67">
        <f>SUM(K30:K32)</f>
        <v>55783110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2315623</v>
      </c>
      <c r="K40" s="1">
        <v>2315623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4036695</v>
      </c>
      <c r="K42" s="1">
        <v>4131669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683013</v>
      </c>
      <c r="K43" s="1">
        <v>68301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1573091</v>
      </c>
      <c r="K46" s="1">
        <v>1573091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44848</v>
      </c>
      <c r="K49" s="1">
        <v>4485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8653270</v>
      </c>
      <c r="K56" s="67">
        <f>SUM(K39:K44,K46:K54)</f>
        <v>8093169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8653270</v>
      </c>
      <c r="K59" s="67">
        <f>SUM(K56:K58)</f>
        <v>8093169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4857866</v>
      </c>
      <c r="K66" s="1">
        <v>4857866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959282</v>
      </c>
      <c r="K68" s="1">
        <v>-276672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813958</v>
      </c>
      <c r="K69" s="1">
        <v>81396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14652476</v>
      </c>
      <c r="K72" s="1">
        <v>17355049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1176913</v>
      </c>
      <c r="K75" s="1">
        <v>834639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22460495</v>
      </c>
      <c r="K82" s="67">
        <f>SUM(K65:K70,K72:K80)</f>
        <v>22852278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496229</v>
      </c>
      <c r="K84" s="57">
        <v>496229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22956724</v>
      </c>
      <c r="K85" s="67">
        <f>SUM(K82:K84)</f>
        <v>23348507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26599743</v>
      </c>
      <c r="K90" s="57">
        <v>14076779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22046429</v>
      </c>
      <c r="K91" s="57">
        <v>22046429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15831594</v>
      </c>
      <c r="K92" s="57">
        <v>10063644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45473313</v>
      </c>
      <c r="K93" s="57">
        <v>32257455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428</v>
      </c>
      <c r="B5" s="12"/>
      <c r="C5" s="12"/>
      <c r="D5" s="17" t="s">
        <v>429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111000</v>
      </c>
      <c r="K32" s="57">
        <v>111000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111000</v>
      </c>
      <c r="K33" s="67">
        <f>SUM(K30:K32)</f>
        <v>111000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380643</v>
      </c>
      <c r="K84" s="57">
        <v>380643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380643</v>
      </c>
      <c r="K85" s="67">
        <f>SUM(K82:K84)</f>
        <v>380643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18927</v>
      </c>
      <c r="K90" s="57">
        <v>18927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1037549</v>
      </c>
      <c r="K93" s="57">
        <v>1037549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397000</v>
      </c>
      <c r="K19" s="1">
        <v>198000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775000</v>
      </c>
      <c r="K21" s="1">
        <v>388000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1813000</v>
      </c>
      <c r="K22" s="1">
        <v>906000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2985000</v>
      </c>
      <c r="K30" s="67">
        <f>SUM(K14:K19,K21:K28)</f>
        <v>1492000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2985000</v>
      </c>
      <c r="K33" s="67">
        <f>SUM(K30:K32)</f>
        <v>1492000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362000</v>
      </c>
      <c r="K44" s="1">
        <v>181000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75000</v>
      </c>
      <c r="K46" s="1">
        <v>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1285000</v>
      </c>
      <c r="K47" s="1">
        <v>642000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1722000</v>
      </c>
      <c r="K56" s="67">
        <f>SUM(K39:K44,K46:K54)</f>
        <v>861000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1722000</v>
      </c>
      <c r="K59" s="67">
        <f>SUM(K56:K58)</f>
        <v>861000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358000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254000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574000</v>
      </c>
      <c r="K73" s="1">
        <v>2588000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574000</v>
      </c>
      <c r="K82" s="67">
        <f>SUM(K65:K70,K72:K80)</f>
        <v>3200000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574000</v>
      </c>
      <c r="K85" s="67">
        <f>SUM(K82:K84)</f>
        <v>3200000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-1458000</v>
      </c>
      <c r="K90" s="57">
        <v>-729000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291000</v>
      </c>
      <c r="K92" s="57">
        <v>146000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-1177000</v>
      </c>
      <c r="K93" s="57">
        <v>483000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431</v>
      </c>
      <c r="B5" s="12"/>
      <c r="C5" s="12"/>
      <c r="D5" s="17" t="s">
        <v>432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847000</v>
      </c>
      <c r="K32" s="57">
        <v>847000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847000</v>
      </c>
      <c r="K33" s="67">
        <f>SUM(K30:K32)</f>
        <v>847000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2856000</v>
      </c>
      <c r="K84" s="57">
        <v>2856000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2856000</v>
      </c>
      <c r="K85" s="67">
        <f>SUM(K82:K84)</f>
        <v>2856000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-727000</v>
      </c>
      <c r="K90" s="57">
        <v>-727000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7360000</v>
      </c>
      <c r="K93" s="57">
        <v>7360000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434</v>
      </c>
      <c r="B5" s="12"/>
      <c r="C5" s="12"/>
      <c r="D5" s="17" t="s">
        <v>435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4756598</v>
      </c>
      <c r="K15" s="1">
        <v>2567764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103716128</v>
      </c>
      <c r="K21" s="1">
        <v>53590078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23987140</v>
      </c>
      <c r="K24" s="1">
        <v>16985307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132459866</v>
      </c>
      <c r="K30" s="67">
        <f>SUM(K14:K19,K21:K28)</f>
        <v>73143149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25663862</v>
      </c>
      <c r="K31" s="57">
        <v>17803142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158123728</v>
      </c>
      <c r="K33" s="67">
        <f>SUM(K30:K32)</f>
        <v>90946291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26283</v>
      </c>
      <c r="K40" s="1">
        <v>26283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319136</v>
      </c>
      <c r="K46" s="1">
        <v>319136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208730</v>
      </c>
      <c r="K49" s="1">
        <v>208730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554149</v>
      </c>
      <c r="K56" s="67">
        <f>SUM(K39:K44,K46:K54)</f>
        <v>554149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-575000</v>
      </c>
      <c r="K57" s="57">
        <v>-575000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-20851</v>
      </c>
      <c r="K59" s="67">
        <f>SUM(K56:K58)</f>
        <v>-20851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13317489</v>
      </c>
      <c r="K72" s="1">
        <v>4788717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5249664</v>
      </c>
      <c r="K75" s="1">
        <v>-286988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18567153</v>
      </c>
      <c r="K82" s="67">
        <f>SUM(K65:K70,K72:K80)</f>
        <v>4501729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5797665</v>
      </c>
      <c r="K83" s="57">
        <v>509624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24364818</v>
      </c>
      <c r="K85" s="67">
        <f>SUM(K82:K84)</f>
        <v>5011353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43041663</v>
      </c>
      <c r="K90" s="57">
        <v>24941120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27074267</v>
      </c>
      <c r="K92" s="57">
        <v>9638910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105943557</v>
      </c>
      <c r="K93" s="57">
        <v>38052546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437</v>
      </c>
      <c r="B5" s="12"/>
      <c r="C5" s="12"/>
      <c r="D5" s="17" t="s">
        <v>438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48459370</v>
      </c>
      <c r="K21" s="1">
        <v>36262022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48459370</v>
      </c>
      <c r="K30" s="67">
        <f>SUM(K14:K19,K21:K28)</f>
        <v>36262022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48459370</v>
      </c>
      <c r="K33" s="67">
        <f>SUM(K30:K32)</f>
        <v>36262022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5114000</v>
      </c>
      <c r="K72" s="1">
        <v>5114000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5114000</v>
      </c>
      <c r="K82" s="67">
        <f>SUM(K65:K70,K72:K80)</f>
        <v>5114000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5114000</v>
      </c>
      <c r="K85" s="67">
        <f>SUM(K82:K84)</f>
        <v>5114000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36126448</v>
      </c>
      <c r="K90" s="57">
        <v>36126448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1967685</v>
      </c>
      <c r="K93" s="57">
        <v>1967685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440</v>
      </c>
      <c r="B5" s="12"/>
      <c r="C5" s="12"/>
      <c r="D5" s="17" t="s">
        <v>441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86441212</v>
      </c>
      <c r="K19" s="1">
        <v>68693367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86441212</v>
      </c>
      <c r="K30" s="67">
        <f>SUM(K14:K19,K21:K28)</f>
        <v>68693367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1297706653</v>
      </c>
      <c r="K31" s="57">
        <v>1033514750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1384147865</v>
      </c>
      <c r="K33" s="67">
        <f>SUM(K30:K32)</f>
        <v>1102208117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-7978804</v>
      </c>
      <c r="K44" s="1">
        <v>-7522541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-7978804</v>
      </c>
      <c r="K56" s="67">
        <f>SUM(K39:K44,K46:K54)</f>
        <v>-7522541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-138470932</v>
      </c>
      <c r="K57" s="57">
        <v>-130393803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-146449736</v>
      </c>
      <c r="K59" s="67">
        <f>SUM(K56:K58)</f>
        <v>-137916344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-29793324</v>
      </c>
      <c r="K70" s="1">
        <v>-19297081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-29793324</v>
      </c>
      <c r="K82" s="67">
        <f>SUM(K65:K70,K72:K80)</f>
        <v>-19297081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-493590747</v>
      </c>
      <c r="K83" s="57">
        <v>-314822943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-1002981</v>
      </c>
      <c r="K84" s="57">
        <v>-1002981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-524387052</v>
      </c>
      <c r="K85" s="67">
        <f>SUM(K82:K84)</f>
        <v>-335123005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571692544</v>
      </c>
      <c r="K90" s="57">
        <v>472295026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543793529</v>
      </c>
      <c r="K92" s="57">
        <v>368741492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1720648131</v>
      </c>
      <c r="K93" s="57">
        <v>1196625780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443</v>
      </c>
      <c r="B5" s="12"/>
      <c r="C5" s="12"/>
      <c r="D5" s="17" t="s">
        <v>444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351585000</v>
      </c>
      <c r="K23" s="1">
        <v>348572000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351585000</v>
      </c>
      <c r="K30" s="67">
        <f>SUM(K14:K19,K21:K28)</f>
        <v>348572000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168000</v>
      </c>
      <c r="K32" s="57">
        <v>168000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351753000</v>
      </c>
      <c r="K33" s="67">
        <f>SUM(K30:K32)</f>
        <v>348740000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195507000</v>
      </c>
      <c r="K48" s="1">
        <v>195507000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195507000</v>
      </c>
      <c r="K56" s="67">
        <f>SUM(K39:K44,K46:K54)</f>
        <v>195507000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65000</v>
      </c>
      <c r="K58" s="57">
        <v>65000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195572000</v>
      </c>
      <c r="K59" s="67">
        <f>SUM(K56:K58)</f>
        <v>195572000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25362000</v>
      </c>
      <c r="K74" s="1">
        <v>25079000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25362000</v>
      </c>
      <c r="K82" s="67">
        <f>SUM(K65:K70,K72:K80)</f>
        <v>25079000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25362000</v>
      </c>
      <c r="K85" s="67">
        <f>SUM(K82:K84)</f>
        <v>25079000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184053000</v>
      </c>
      <c r="K90" s="57">
        <v>182524000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27110000</v>
      </c>
      <c r="K92" s="57">
        <v>27110000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923000</v>
      </c>
      <c r="K93" s="57">
        <v>823000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446</v>
      </c>
      <c r="B5" s="12"/>
      <c r="C5" s="12"/>
      <c r="D5" s="17" t="s">
        <v>447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1173000</v>
      </c>
      <c r="K21" s="1">
        <v>1173000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1173000</v>
      </c>
      <c r="K30" s="67">
        <f>SUM(K14:K19,K21:K28)</f>
        <v>1173000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1173000</v>
      </c>
      <c r="K33" s="67">
        <f>SUM(K30:K32)</f>
        <v>1173000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41000</v>
      </c>
      <c r="K46" s="1">
        <v>41000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41000</v>
      </c>
      <c r="K56" s="67">
        <f>SUM(K39:K44,K46:K54)</f>
        <v>41000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41000</v>
      </c>
      <c r="K59" s="67">
        <f>SUM(K56:K58)</f>
        <v>41000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3000</v>
      </c>
      <c r="K72" s="1">
        <v>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3000</v>
      </c>
      <c r="K82" s="67">
        <f>SUM(K65:K70,K72:K80)</f>
        <v>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3000</v>
      </c>
      <c r="K85" s="67">
        <f>SUM(K82:K84)</f>
        <v>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-527000</v>
      </c>
      <c r="K90" s="57">
        <v>-527000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1217000</v>
      </c>
      <c r="K92" s="57">
        <v>1217000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-23000</v>
      </c>
      <c r="K93" s="57">
        <v>-23000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449</v>
      </c>
      <c r="B5" s="12"/>
      <c r="C5" s="12"/>
      <c r="D5" s="17" t="s">
        <v>450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57184</v>
      </c>
      <c r="K19" s="1">
        <v>30030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122735062</v>
      </c>
      <c r="K21" s="1">
        <v>107365716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122792246</v>
      </c>
      <c r="K30" s="67">
        <f>SUM(K14:K19,K21:K28)</f>
        <v>107395746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134000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122792246</v>
      </c>
      <c r="K33" s="67">
        <f>SUM(K30:K32)</f>
        <v>107529746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334860808</v>
      </c>
      <c r="K72" s="1">
        <v>156082257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334860808</v>
      </c>
      <c r="K82" s="67">
        <f>SUM(K65:K70,K72:K80)</f>
        <v>156082257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334860808</v>
      </c>
      <c r="K85" s="67">
        <f>SUM(K82:K84)</f>
        <v>156082257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30195216</v>
      </c>
      <c r="K90" s="57">
        <v>26327195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27921845</v>
      </c>
      <c r="K93" s="57">
        <v>17891429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452</v>
      </c>
      <c r="B5" s="12"/>
      <c r="C5" s="12"/>
      <c r="D5" s="17" t="s">
        <v>453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-784000</v>
      </c>
      <c r="K90" s="57">
        <v>-784000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-310000</v>
      </c>
      <c r="K93" s="57">
        <v>-310000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455</v>
      </c>
      <c r="B5" s="12"/>
      <c r="C5" s="12"/>
      <c r="D5" s="17" t="s">
        <v>456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792856</v>
      </c>
      <c r="K19" s="1">
        <v>161315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10813712</v>
      </c>
      <c r="K21" s="1">
        <v>7231483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4900481</v>
      </c>
      <c r="K24" s="1">
        <v>3236901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16507049</v>
      </c>
      <c r="K30" s="67">
        <f>SUM(K14:K19,K21:K28)</f>
        <v>10629699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12916659</v>
      </c>
      <c r="K31" s="57">
        <v>8833471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11077895</v>
      </c>
      <c r="K32" s="57">
        <v>4813916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40501603</v>
      </c>
      <c r="K33" s="67">
        <f>SUM(K30:K32)</f>
        <v>24277086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33186</v>
      </c>
      <c r="K46" s="1">
        <v>33186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33186</v>
      </c>
      <c r="K56" s="67">
        <f>SUM(K39:K44,K46:K54)</f>
        <v>33186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1765015</v>
      </c>
      <c r="K57" s="57">
        <v>1765015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-8283729</v>
      </c>
      <c r="K58" s="57">
        <v>-8283729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-6485528</v>
      </c>
      <c r="K59" s="67">
        <f>SUM(K56:K58)</f>
        <v>-6485528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106000</v>
      </c>
      <c r="K70" s="1">
        <v>106000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2493502</v>
      </c>
      <c r="K72" s="1">
        <v>2493502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35773</v>
      </c>
      <c r="K75" s="1">
        <v>35773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2635275</v>
      </c>
      <c r="K82" s="67">
        <f>SUM(K65:K70,K72:K80)</f>
        <v>2635275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2059947</v>
      </c>
      <c r="K83" s="57">
        <v>2059947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54532025</v>
      </c>
      <c r="K84" s="57">
        <v>27491636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59227247</v>
      </c>
      <c r="K85" s="67">
        <f>SUM(K82:K84)</f>
        <v>32186858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26130362</v>
      </c>
      <c r="K90" s="57">
        <v>15358450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8200946</v>
      </c>
      <c r="K92" s="57">
        <v>8200946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21206525</v>
      </c>
      <c r="K93" s="57">
        <v>15211078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458</v>
      </c>
      <c r="B5" s="12"/>
      <c r="C5" s="12"/>
      <c r="D5" s="17" t="s">
        <v>459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116217272</v>
      </c>
      <c r="K15" s="1">
        <v>116105396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216009588</v>
      </c>
      <c r="K17" s="1">
        <v>215680148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95061222</v>
      </c>
      <c r="K18" s="1">
        <v>94410936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11024097</v>
      </c>
      <c r="K21" s="1">
        <v>11000150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516360798</v>
      </c>
      <c r="K22" s="1">
        <v>513288520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2633086</v>
      </c>
      <c r="K24" s="1">
        <v>2437714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24982912</v>
      </c>
      <c r="K28" s="1">
        <v>24982912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982288975</v>
      </c>
      <c r="K30" s="67">
        <f>SUM(K14:K19,K21:K28)</f>
        <v>977905776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982288975</v>
      </c>
      <c r="K33" s="67">
        <f>SUM(K30:K32)</f>
        <v>977905776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7498345</v>
      </c>
      <c r="K40" s="1">
        <v>7498345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129966208</v>
      </c>
      <c r="K42" s="1">
        <v>129966208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26368564</v>
      </c>
      <c r="K43" s="1">
        <v>26368564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2795572</v>
      </c>
      <c r="K46" s="1">
        <v>2795572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237602585</v>
      </c>
      <c r="K47" s="1">
        <v>237602585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188527</v>
      </c>
      <c r="K49" s="1">
        <v>188527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1239989</v>
      </c>
      <c r="K53" s="1">
        <v>1239989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405659790</v>
      </c>
      <c r="K56" s="67">
        <f>SUM(K39:K44,K46:K54)</f>
        <v>405659790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405659790</v>
      </c>
      <c r="K59" s="67">
        <f>SUM(K56:K58)</f>
        <v>405659790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13229312</v>
      </c>
      <c r="K66" s="1">
        <v>13229312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16870465</v>
      </c>
      <c r="K68" s="1">
        <v>16866602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17676513</v>
      </c>
      <c r="K69" s="1">
        <v>17676513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676781</v>
      </c>
      <c r="K72" s="1">
        <v>682184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148449174</v>
      </c>
      <c r="K73" s="1">
        <v>146474060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201374</v>
      </c>
      <c r="K75" s="1">
        <v>201374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2550054</v>
      </c>
      <c r="K79" s="1">
        <v>2550054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199653673</v>
      </c>
      <c r="K82" s="67">
        <f>SUM(K65:K70,K72:K80)</f>
        <v>197680099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199653673</v>
      </c>
      <c r="K85" s="67">
        <f>SUM(K82:K84)</f>
        <v>197680099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464822000</v>
      </c>
      <c r="K90" s="57">
        <v>463730000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289682000</v>
      </c>
      <c r="K92" s="57">
        <v>289682000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371598000</v>
      </c>
      <c r="K93" s="57">
        <v>371302528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593803</v>
      </c>
      <c r="K21" s="1">
        <v>591554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1535808</v>
      </c>
      <c r="K25" s="1">
        <v>1535808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2129611</v>
      </c>
      <c r="K30" s="67">
        <f>SUM(K14:K19,K21:K28)</f>
        <v>2127362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2129611</v>
      </c>
      <c r="K33" s="67">
        <f>SUM(K30:K32)</f>
        <v>2127362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10901106</v>
      </c>
      <c r="K46" s="1">
        <v>7540018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1650000</v>
      </c>
      <c r="K50" s="1">
        <v>990000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12551106</v>
      </c>
      <c r="K56" s="67">
        <f>SUM(K39:K44,K46:K54)</f>
        <v>8530018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12551106</v>
      </c>
      <c r="K59" s="67">
        <f>SUM(K56:K58)</f>
        <v>8530018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62264141</v>
      </c>
      <c r="K72" s="1">
        <v>26080537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13645081</v>
      </c>
      <c r="K76" s="1">
        <v>7405237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75909222</v>
      </c>
      <c r="K82" s="67">
        <f>SUM(K65:K70,K72:K80)</f>
        <v>33485774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75909222</v>
      </c>
      <c r="K85" s="67">
        <f>SUM(K82:K84)</f>
        <v>33485774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478606550</v>
      </c>
      <c r="K90" s="57">
        <v>271330670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2100000</v>
      </c>
      <c r="K91" s="57">
        <v>2100000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58541794</v>
      </c>
      <c r="K92" s="57">
        <v>35110395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209817486</v>
      </c>
      <c r="K93" s="57">
        <v>106827483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461</v>
      </c>
      <c r="B5" s="12"/>
      <c r="C5" s="12"/>
      <c r="D5" s="17" t="s">
        <v>462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3284921000</v>
      </c>
      <c r="K15" s="1">
        <v>3278797000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3133073000</v>
      </c>
      <c r="K17" s="1">
        <v>3131354000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1095521000</v>
      </c>
      <c r="K18" s="1">
        <v>1088973000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114071000</v>
      </c>
      <c r="K19" s="1">
        <v>96649000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1714208000</v>
      </c>
      <c r="K21" s="1">
        <v>1612787000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2271471000</v>
      </c>
      <c r="K22" s="1">
        <v>2262004000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11613265000</v>
      </c>
      <c r="K30" s="67">
        <f>SUM(K14:K19,K21:K28)</f>
        <v>11470564000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48000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82220000</v>
      </c>
      <c r="K32" s="57">
        <v>59643000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11695485000</v>
      </c>
      <c r="K33" s="67">
        <f>SUM(K30:K32)</f>
        <v>11530255000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464</v>
      </c>
      <c r="B5" s="12"/>
      <c r="C5" s="12"/>
      <c r="D5" s="17" t="s">
        <v>465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39997492.032000005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39997492.032000005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132304150.272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132304150.272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32496663.136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271099998.84799999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467</v>
      </c>
      <c r="B5" s="12"/>
      <c r="C5" s="12"/>
      <c r="D5" s="17" t="s">
        <v>468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355727000</v>
      </c>
      <c r="K28" s="1">
        <v>345827000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355727000</v>
      </c>
      <c r="K30" s="67">
        <f>SUM(K14:K19,K21:K28)</f>
        <v>345827000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355727000</v>
      </c>
      <c r="K33" s="67">
        <f>SUM(K30:K32)</f>
        <v>345827000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165320000</v>
      </c>
      <c r="K53" s="1">
        <v>165320000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165320000</v>
      </c>
      <c r="K56" s="67">
        <f>SUM(K39:K44,K46:K54)</f>
        <v>165320000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165320000</v>
      </c>
      <c r="K59" s="67">
        <f>SUM(K56:K58)</f>
        <v>165320000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128026000</v>
      </c>
      <c r="K79" s="1">
        <v>128026000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128026000</v>
      </c>
      <c r="K82" s="67">
        <f>SUM(K65:K70,K72:K80)</f>
        <v>128026000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128026000</v>
      </c>
      <c r="K85" s="67">
        <f>SUM(K82:K84)</f>
        <v>128026000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87691000</v>
      </c>
      <c r="K90" s="57">
        <v>85716000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155091000</v>
      </c>
      <c r="K92" s="57">
        <v>155091000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25094000</v>
      </c>
      <c r="K93" s="57">
        <v>25094000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470</v>
      </c>
      <c r="B5" s="12"/>
      <c r="C5" s="12"/>
      <c r="D5" s="17" t="s">
        <v>471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37514927</v>
      </c>
      <c r="K21" s="1">
        <v>20078952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4000</v>
      </c>
      <c r="K22" s="1">
        <v>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37518927</v>
      </c>
      <c r="K30" s="67">
        <f>SUM(K14:K19,K21:K28)</f>
        <v>20082952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50466925</v>
      </c>
      <c r="K31" s="57">
        <v>37793564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35885837</v>
      </c>
      <c r="K32" s="57">
        <v>33139613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123871689</v>
      </c>
      <c r="K33" s="67">
        <f>SUM(K30:K32)</f>
        <v>91016129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109638676</v>
      </c>
      <c r="K46" s="1">
        <v>5870676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41000</v>
      </c>
      <c r="K47" s="1">
        <v>41000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109679676</v>
      </c>
      <c r="K56" s="67">
        <f>SUM(K39:K44,K46:K54)</f>
        <v>5911676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5213298</v>
      </c>
      <c r="K57" s="57">
        <v>5213298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12418697</v>
      </c>
      <c r="K58" s="57">
        <v>12418697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127311671</v>
      </c>
      <c r="K59" s="67">
        <f>SUM(K56:K58)</f>
        <v>23543671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49726507</v>
      </c>
      <c r="K72" s="1">
        <v>-1199163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48246</v>
      </c>
      <c r="K73" s="1">
        <v>48246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49774753</v>
      </c>
      <c r="K82" s="67">
        <f>SUM(K65:K70,K72:K80)</f>
        <v>-1150917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11216938</v>
      </c>
      <c r="K83" s="57">
        <v>9894092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10183498</v>
      </c>
      <c r="K84" s="57">
        <v>9554298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71175189</v>
      </c>
      <c r="K85" s="67">
        <f>SUM(K82:K84)</f>
        <v>18297473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25696680</v>
      </c>
      <c r="K90" s="57">
        <v>12893907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8069403</v>
      </c>
      <c r="K92" s="57">
        <v>8069403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109137660</v>
      </c>
      <c r="K93" s="57">
        <v>8358187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473</v>
      </c>
      <c r="B5" s="12"/>
      <c r="C5" s="12"/>
      <c r="D5" s="17" t="s">
        <v>474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61938000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214409000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107205000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118296000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185209000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687057000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687057000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476</v>
      </c>
      <c r="B5" s="12"/>
      <c r="C5" s="12"/>
      <c r="D5" s="17" t="s">
        <v>477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179396281</v>
      </c>
      <c r="K21" s="1">
        <v>69751269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18958490</v>
      </c>
      <c r="K24" s="1">
        <v>13588873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5295558</v>
      </c>
      <c r="K28" s="1">
        <v>5295558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233650329</v>
      </c>
      <c r="K30" s="67">
        <f>SUM(K14:K19,K21:K28)</f>
        <v>118635700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282415041</v>
      </c>
      <c r="K31" s="57">
        <v>76818765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11438940</v>
      </c>
      <c r="K32" s="57">
        <v>11438940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527504310</v>
      </c>
      <c r="K33" s="67">
        <f>SUM(K30:K32)</f>
        <v>206893405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201251</v>
      </c>
      <c r="K46" s="1">
        <v>414502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201251</v>
      </c>
      <c r="K56" s="67">
        <f>SUM(K39:K44,K46:K54)</f>
        <v>414502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-56143652</v>
      </c>
      <c r="K57" s="57">
        <v>-6675671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988050</v>
      </c>
      <c r="K58" s="57">
        <v>988050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-54954351</v>
      </c>
      <c r="K59" s="67">
        <f>SUM(K56:K58)</f>
        <v>-5273119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713780</v>
      </c>
      <c r="K67" s="1">
        <v>713780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162860009</v>
      </c>
      <c r="K72" s="1">
        <v>143800357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1374346</v>
      </c>
      <c r="K75" s="1">
        <v>1374346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27775513</v>
      </c>
      <c r="K76" s="1">
        <v>27775513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192723648</v>
      </c>
      <c r="K82" s="67">
        <f>SUM(K65:K70,K72:K80)</f>
        <v>173663996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280344235</v>
      </c>
      <c r="K83" s="57">
        <v>68753698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1842219</v>
      </c>
      <c r="K84" s="57">
        <v>1842219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474910102</v>
      </c>
      <c r="K85" s="67">
        <f>SUM(K82:K84)</f>
        <v>244259913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165653132</v>
      </c>
      <c r="K90" s="57">
        <v>93253463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126782409</v>
      </c>
      <c r="K92" s="57">
        <v>172224826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1449713149</v>
      </c>
      <c r="K93" s="57">
        <v>536500176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479</v>
      </c>
      <c r="B5" s="12"/>
      <c r="C5" s="12"/>
      <c r="D5" s="17" t="s">
        <v>480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-914</v>
      </c>
      <c r="K83" s="57">
        <v>-914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-914</v>
      </c>
      <c r="K85" s="67">
        <f>SUM(K82:K84)</f>
        <v>-914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482</v>
      </c>
      <c r="B5" s="12"/>
      <c r="C5" s="12"/>
      <c r="D5" s="17" t="s">
        <v>483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776680</v>
      </c>
      <c r="K21" s="1">
        <v>776680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776680</v>
      </c>
      <c r="K30" s="67">
        <f>SUM(K14:K19,K21:K28)</f>
        <v>776680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9090785</v>
      </c>
      <c r="K31" s="57">
        <v>9090785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9867465</v>
      </c>
      <c r="K33" s="67">
        <f>SUM(K30:K32)</f>
        <v>9867465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1402000</v>
      </c>
      <c r="K72" s="1">
        <v>1402000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1402000</v>
      </c>
      <c r="K82" s="67">
        <f>SUM(K65:K70,K72:K80)</f>
        <v>1402000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-1385429</v>
      </c>
      <c r="K83" s="57">
        <v>-1385429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16571</v>
      </c>
      <c r="K85" s="67">
        <f>SUM(K82:K84)</f>
        <v>16571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6791427</v>
      </c>
      <c r="K90" s="57">
        <v>6791427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499590</v>
      </c>
      <c r="K92" s="57">
        <v>499590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22868020</v>
      </c>
      <c r="K93" s="57">
        <v>22868020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485</v>
      </c>
      <c r="B5" s="12"/>
      <c r="C5" s="12"/>
      <c r="D5" s="17" t="s">
        <v>486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42423387</v>
      </c>
      <c r="K21" s="1">
        <v>28640161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72634</v>
      </c>
      <c r="K26" s="1">
        <v>72634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42496021</v>
      </c>
      <c r="K30" s="67">
        <f>SUM(K14:K19,K21:K28)</f>
        <v>28712795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244720854</v>
      </c>
      <c r="K32" s="57">
        <v>219193346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287216875</v>
      </c>
      <c r="K33" s="67">
        <f>SUM(K30:K32)</f>
        <v>247906141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3077250</v>
      </c>
      <c r="K46" s="1">
        <v>3077250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3077250</v>
      </c>
      <c r="K56" s="67">
        <f>SUM(K39:K44,K46:K54)</f>
        <v>3077250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4944496</v>
      </c>
      <c r="K58" s="57">
        <v>4912111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8021746</v>
      </c>
      <c r="K59" s="67">
        <f>SUM(K56:K58)</f>
        <v>7989361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27529392</v>
      </c>
      <c r="K72" s="1">
        <v>819471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27529392</v>
      </c>
      <c r="K82" s="67">
        <f>SUM(K65:K70,K72:K80)</f>
        <v>819471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992000</v>
      </c>
      <c r="K83" s="57">
        <v>992000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55444672</v>
      </c>
      <c r="K84" s="57">
        <v>53851073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83966064</v>
      </c>
      <c r="K85" s="67">
        <f>SUM(K82:K84)</f>
        <v>55662544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90655300</v>
      </c>
      <c r="K90" s="57">
        <v>81303908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71372620</v>
      </c>
      <c r="K92" s="57">
        <v>71372620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641650692</v>
      </c>
      <c r="K93" s="57">
        <v>558885444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488</v>
      </c>
      <c r="B5" s="12"/>
      <c r="C5" s="12"/>
      <c r="D5" s="17" t="s">
        <v>489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75681000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29963000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18504000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44989000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826403000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995540000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995540000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218732807</v>
      </c>
      <c r="K21" s="1">
        <v>205324236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-78549000</v>
      </c>
      <c r="K22" s="1">
        <v>-72668000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140183807</v>
      </c>
      <c r="K30" s="67">
        <f>SUM(K14:K19,K21:K28)</f>
        <v>132656236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13358350</v>
      </c>
      <c r="K32" s="57">
        <v>13358350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153542157</v>
      </c>
      <c r="K33" s="67">
        <f>SUM(K30:K32)</f>
        <v>146014586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37146800</v>
      </c>
      <c r="K46" s="1">
        <v>37146800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-7767000</v>
      </c>
      <c r="K47" s="1">
        <v>-7767000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29379800</v>
      </c>
      <c r="K56" s="67">
        <f>SUM(K39:K44,K46:K54)</f>
        <v>29379800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-608353</v>
      </c>
      <c r="K58" s="57">
        <v>-608353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28771447</v>
      </c>
      <c r="K59" s="67">
        <f>SUM(K56:K58)</f>
        <v>28771447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62954609</v>
      </c>
      <c r="K72" s="1">
        <v>62954609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-35185000</v>
      </c>
      <c r="K73" s="1">
        <v>-35185000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27769609</v>
      </c>
      <c r="K82" s="67">
        <f>SUM(K65:K70,K72:K80)</f>
        <v>27769609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-2120773</v>
      </c>
      <c r="K84" s="57">
        <v>-2120773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25648836</v>
      </c>
      <c r="K85" s="67">
        <f>SUM(K82:K84)</f>
        <v>25648836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808395800</v>
      </c>
      <c r="K90" s="57">
        <v>808395800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43908966</v>
      </c>
      <c r="K92" s="57">
        <v>43908966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40836254</v>
      </c>
      <c r="K93" s="57">
        <v>40836254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491</v>
      </c>
      <c r="B5" s="12"/>
      <c r="C5" s="12"/>
      <c r="D5" s="17" t="s">
        <v>492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12000</v>
      </c>
      <c r="K21" s="1">
        <v>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23000</v>
      </c>
      <c r="K22" s="1">
        <v>24000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35000</v>
      </c>
      <c r="K30" s="67">
        <f>SUM(K14:K19,K21:K28)</f>
        <v>35000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35000</v>
      </c>
      <c r="K33" s="67">
        <f>SUM(K30:K32)</f>
        <v>35000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381000</v>
      </c>
      <c r="K47" s="1">
        <v>381000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381000</v>
      </c>
      <c r="K56" s="67">
        <f>SUM(K39:K44,K46:K54)</f>
        <v>381000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381000</v>
      </c>
      <c r="K59" s="67">
        <f>SUM(K56:K58)</f>
        <v>381000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-2691000</v>
      </c>
      <c r="K90" s="57">
        <v>-2471000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560000</v>
      </c>
      <c r="K92" s="57">
        <v>560000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494</v>
      </c>
      <c r="B5" s="12"/>
      <c r="C5" s="12"/>
      <c r="D5" s="17" t="s">
        <v>495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4000</v>
      </c>
      <c r="K32" s="57">
        <v>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4000</v>
      </c>
      <c r="K33" s="67">
        <f>SUM(K30:K32)</f>
        <v>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-14494000</v>
      </c>
      <c r="K93" s="57">
        <v>-32648000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497</v>
      </c>
      <c r="B5" s="12"/>
      <c r="C5" s="12"/>
      <c r="D5" s="17" t="s">
        <v>498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1501859.9680000003</v>
      </c>
      <c r="K19" s="1">
        <v>385867.55200000003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1501859.9680000003</v>
      </c>
      <c r="K30" s="67">
        <f>SUM(K14:K19,K21:K28)</f>
        <v>385867.55200000003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25695016.703999996</v>
      </c>
      <c r="K31" s="57">
        <v>6473272.2879999988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27196876.671999998</v>
      </c>
      <c r="K33" s="67">
        <f>SUM(K30:K32)</f>
        <v>6859139.8399999989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3114959.9040000001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3114959.9040000001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2893741.76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2893741.76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14006652.128</v>
      </c>
      <c r="K90" s="57">
        <v>3506414.0159999998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16770458.208000001</v>
      </c>
      <c r="K92" s="57">
        <v>195751.136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4315.1360000000004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500</v>
      </c>
      <c r="B5" s="12"/>
      <c r="C5" s="12"/>
      <c r="D5" s="17" t="s">
        <v>501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24709780</v>
      </c>
      <c r="K32" s="57">
        <v>24709780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24709780</v>
      </c>
      <c r="K33" s="67">
        <f>SUM(K30:K32)</f>
        <v>24709780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1156</v>
      </c>
      <c r="K58" s="57">
        <v>1156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1156</v>
      </c>
      <c r="K59" s="67">
        <f>SUM(K56:K58)</f>
        <v>1156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17382626</v>
      </c>
      <c r="K90" s="57">
        <v>17382626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/>
      <c r="B5" s="12"/>
      <c r="C5" s="12"/>
      <c r="D5" s="17"/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707937725</v>
      </c>
      <c r="K14" s="1">
        <v>704179700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5317714734</v>
      </c>
      <c r="K15" s="1">
        <v>5021862385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604302025</v>
      </c>
      <c r="K16" s="1">
        <v>605211025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19903618431</v>
      </c>
      <c r="K17" s="1">
        <v>18780305558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8418684150</v>
      </c>
      <c r="K18" s="1">
        <v>7486155025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1071371982.9680001</v>
      </c>
      <c r="K19" s="1">
        <v>826553998.55200005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14152657882</v>
      </c>
      <c r="K21" s="1">
        <v>10534338873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15682535776</v>
      </c>
      <c r="K22" s="1">
        <v>14937263245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3578845036</v>
      </c>
      <c r="K23" s="1">
        <v>3566782231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2226742147</v>
      </c>
      <c r="K24" s="1">
        <v>2059110938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770540223</v>
      </c>
      <c r="K25" s="1">
        <v>678852473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56384268</v>
      </c>
      <c r="K26" s="1">
        <v>36804250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230102672</v>
      </c>
      <c r="K27" s="1">
        <v>229577472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968547371</v>
      </c>
      <c r="K28" s="1">
        <v>929438862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73689984422.968002</v>
      </c>
      <c r="K30" s="67">
        <f>SUM(K14:K19,K21:K28)</f>
        <v>66396436035.552002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22424673590.536003</v>
      </c>
      <c r="K31" s="57">
        <v>20177654011.207996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10328367846.007999</v>
      </c>
      <c r="K32" s="57">
        <v>6602552811.2639999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106443025859.51199</v>
      </c>
      <c r="K33" s="67">
        <f>SUM(K30:K32)</f>
        <v>93176642858.023987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197697318</v>
      </c>
      <c r="K39" s="1">
        <v>197687015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1474838902</v>
      </c>
      <c r="K40" s="1">
        <v>1055906058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199032047</v>
      </c>
      <c r="K41" s="1">
        <v>199032047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8392455306</v>
      </c>
      <c r="K42" s="1">
        <v>5450300646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1935038870</v>
      </c>
      <c r="K43" s="1">
        <v>730821160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232205541</v>
      </c>
      <c r="K44" s="1">
        <v>-112244193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2047497426</v>
      </c>
      <c r="K46" s="1">
        <v>1214144829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5111229978</v>
      </c>
      <c r="K47" s="1">
        <v>3909078843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2183038920</v>
      </c>
      <c r="K48" s="1">
        <v>2013588725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24142572</v>
      </c>
      <c r="K49" s="1">
        <v>22874448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25835164</v>
      </c>
      <c r="K50" s="1">
        <v>25174164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6784892</v>
      </c>
      <c r="K51" s="1">
        <v>5861522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87822340</v>
      </c>
      <c r="K52" s="1">
        <v>87822339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391302859</v>
      </c>
      <c r="K53" s="1">
        <v>390182858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-9125000</v>
      </c>
      <c r="K54" s="57">
        <v>-8125000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22299797135</v>
      </c>
      <c r="K56" s="67">
        <f>SUM(K39:K44,K46:K54)</f>
        <v>15182105461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7029060758.0160007</v>
      </c>
      <c r="K57" s="57">
        <v>-1599021134.8879998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730167048.81599998</v>
      </c>
      <c r="K58" s="57">
        <v>464476205.81599998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30059024941.832001</v>
      </c>
      <c r="K59" s="67">
        <f>SUM(K56:K58)</f>
        <v>14047560531.927999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226022810</v>
      </c>
      <c r="K65" s="1">
        <v>224126696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7456314567</v>
      </c>
      <c r="K66" s="1">
        <v>7233563667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1119353507</v>
      </c>
      <c r="K67" s="1">
        <v>1119353507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1485745829</v>
      </c>
      <c r="K68" s="1">
        <v>1445639103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1878051754</v>
      </c>
      <c r="K69" s="1">
        <v>1534026508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141243429</v>
      </c>
      <c r="K70" s="1">
        <v>122510818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4779873966</v>
      </c>
      <c r="K72" s="1">
        <v>3587165308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3258909690</v>
      </c>
      <c r="K73" s="1">
        <v>3045281991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240629644</v>
      </c>
      <c r="K74" s="1">
        <v>239888347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462625083</v>
      </c>
      <c r="K75" s="1">
        <v>441343396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43762568</v>
      </c>
      <c r="K76" s="1">
        <v>37548661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24161774</v>
      </c>
      <c r="K77" s="1">
        <v>12592319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21358917</v>
      </c>
      <c r="K78" s="1">
        <v>21309541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616742376</v>
      </c>
      <c r="K79" s="1">
        <v>616742375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1648317609</v>
      </c>
      <c r="K80" s="57">
        <v>1606372431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23403113523</v>
      </c>
      <c r="K82" s="67">
        <f>SUM(K65:K70,K72:K80)</f>
        <v>21287464668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4860095841.9440002</v>
      </c>
      <c r="K83" s="57">
        <v>4373068591.6800003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2224784581.2480001</v>
      </c>
      <c r="K84" s="57">
        <v>1034435550.2479999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30487993946.192001</v>
      </c>
      <c r="K85" s="67">
        <f>SUM(K82:K84)</f>
        <v>26694968809.928001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45066561171.279999</v>
      </c>
      <c r="K90" s="57">
        <v>41889195842.207993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402150838</v>
      </c>
      <c r="K91" s="57">
        <v>192449863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32080628769.871998</v>
      </c>
      <c r="K92" s="57">
        <v>29872043778.52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211917189756.35199</v>
      </c>
      <c r="K93" s="57">
        <v>189135278564.69601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-58000</v>
      </c>
      <c r="K21" s="1">
        <v>40000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-822000</v>
      </c>
      <c r="K22" s="1">
        <v>-1579000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-880000</v>
      </c>
      <c r="K30" s="67">
        <f>SUM(K14:K19,K21:K28)</f>
        <v>-1539000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-880000</v>
      </c>
      <c r="K33" s="67">
        <f>SUM(K30:K32)</f>
        <v>-1539000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406000</v>
      </c>
      <c r="K46" s="1">
        <v>2451000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2064000</v>
      </c>
      <c r="K47" s="1">
        <v>364000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2470000</v>
      </c>
      <c r="K56" s="67">
        <f>SUM(K39:K44,K46:K54)</f>
        <v>2815000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2470000</v>
      </c>
      <c r="K59" s="67">
        <f>SUM(K56:K58)</f>
        <v>2815000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552000</v>
      </c>
      <c r="K72" s="1">
        <v>512000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2406000</v>
      </c>
      <c r="K73" s="1">
        <v>1813000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2958000</v>
      </c>
      <c r="K82" s="67">
        <f>SUM(K65:K70,K72:K80)</f>
        <v>2325000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2958000</v>
      </c>
      <c r="K85" s="67">
        <f>SUM(K82:K84)</f>
        <v>2325000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-1025000</v>
      </c>
      <c r="K90" s="57">
        <v>-753000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3075000</v>
      </c>
      <c r="K92" s="57">
        <v>2565000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-1149000</v>
      </c>
      <c r="K93" s="57">
        <v>-7000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58498784</v>
      </c>
      <c r="K14" s="1">
        <v>56023594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142906479</v>
      </c>
      <c r="K15" s="1">
        <v>139436675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-1000</v>
      </c>
      <c r="K21" s="1">
        <v>-1000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477834</v>
      </c>
      <c r="K23" s="1">
        <v>477834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59000</v>
      </c>
      <c r="K24" s="1">
        <v>59000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92722639</v>
      </c>
      <c r="K28" s="1">
        <v>92722639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294663736</v>
      </c>
      <c r="K30" s="67">
        <f>SUM(K14:K19,K21:K28)</f>
        <v>288718742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279352509</v>
      </c>
      <c r="K31" s="57">
        <v>279352509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23011551</v>
      </c>
      <c r="K32" s="57">
        <v>23011551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597027796</v>
      </c>
      <c r="K33" s="67">
        <f>SUM(K30:K32)</f>
        <v>591082802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13385148</v>
      </c>
      <c r="K39" s="1">
        <v>13385148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16587609</v>
      </c>
      <c r="K40" s="1">
        <v>15927912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2625</v>
      </c>
      <c r="K48" s="1">
        <v>2625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4864081</v>
      </c>
      <c r="K53" s="1">
        <v>4864081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34839463</v>
      </c>
      <c r="K56" s="67">
        <f>SUM(K39:K44,K46:K54)</f>
        <v>34179766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35486760</v>
      </c>
      <c r="K57" s="57">
        <v>35486760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2029376</v>
      </c>
      <c r="K58" s="57">
        <v>2029376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72355599</v>
      </c>
      <c r="K59" s="67">
        <f>SUM(K56:K58)</f>
        <v>71695902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21612794</v>
      </c>
      <c r="K65" s="1">
        <v>19747397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35589474</v>
      </c>
      <c r="K66" s="1">
        <v>31393859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-1000</v>
      </c>
      <c r="K72" s="1">
        <v>-1000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13409298</v>
      </c>
      <c r="K79" s="1">
        <v>13409298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70610566</v>
      </c>
      <c r="K82" s="67">
        <f>SUM(K65:K70,K72:K80)</f>
        <v>64549554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24900506</v>
      </c>
      <c r="K83" s="57">
        <v>24900506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6003667</v>
      </c>
      <c r="K84" s="57">
        <v>6003667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101514739</v>
      </c>
      <c r="K85" s="67">
        <f>SUM(K82:K84)</f>
        <v>95453727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70523221</v>
      </c>
      <c r="K90" s="57">
        <v>69994507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157575982</v>
      </c>
      <c r="K92" s="57">
        <v>156374037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130601515</v>
      </c>
      <c r="K93" s="57">
        <v>117906136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739294</v>
      </c>
      <c r="K69" s="1">
        <v>-4744759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8000</v>
      </c>
      <c r="K72" s="1">
        <v>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21000</v>
      </c>
      <c r="K73" s="1">
        <v>21000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27</v>
      </c>
      <c r="K75" s="1">
        <v>27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3029265</v>
      </c>
      <c r="K80" s="57">
        <v>3029265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3797586</v>
      </c>
      <c r="K82" s="67">
        <f>SUM(K65:K70,K72:K80)</f>
        <v>-1686467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308000</v>
      </c>
      <c r="K84" s="57">
        <v>308000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4105586</v>
      </c>
      <c r="K85" s="67">
        <f>SUM(K82:K84)</f>
        <v>-1378467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337950</v>
      </c>
      <c r="K93" s="57">
        <v>321547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54479958</v>
      </c>
      <c r="K15" s="1">
        <v>15343967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570094912</v>
      </c>
      <c r="K17" s="1">
        <v>308988248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326305138</v>
      </c>
      <c r="K18" s="1">
        <v>149817745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58940720</v>
      </c>
      <c r="K21" s="1">
        <v>33062223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43990360</v>
      </c>
      <c r="K22" s="1">
        <v>18931487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13062050</v>
      </c>
      <c r="K23" s="1">
        <v>11184078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60263953</v>
      </c>
      <c r="K24" s="1">
        <v>27568726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37458886</v>
      </c>
      <c r="K26" s="1">
        <v>19263474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1164595977</v>
      </c>
      <c r="K30" s="67">
        <f>SUM(K14:K19,K21:K28)</f>
        <v>584159948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132758508</v>
      </c>
      <c r="K32" s="57">
        <v>-854590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1297354485</v>
      </c>
      <c r="K33" s="67">
        <f>SUM(K30:K32)</f>
        <v>583305358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16790215</v>
      </c>
      <c r="K40" s="1">
        <v>5588747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277432312</v>
      </c>
      <c r="K42" s="1">
        <v>151566869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108637009</v>
      </c>
      <c r="K43" s="1">
        <v>57426656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12527048</v>
      </c>
      <c r="K46" s="1">
        <v>10232918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17725922</v>
      </c>
      <c r="K47" s="1">
        <v>9297869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13034092</v>
      </c>
      <c r="K48" s="1">
        <v>11900516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4670899</v>
      </c>
      <c r="K49" s="1">
        <v>3510335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3890363</v>
      </c>
      <c r="K51" s="1">
        <v>2966993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454707860</v>
      </c>
      <c r="K56" s="67">
        <f>SUM(K39:K44,K46:K54)</f>
        <v>252490903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39901912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494609772</v>
      </c>
      <c r="K59" s="67">
        <f>SUM(K56:K58)</f>
        <v>252490903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24659584</v>
      </c>
      <c r="K66" s="1">
        <v>7697602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72614445</v>
      </c>
      <c r="K68" s="1">
        <v>28428341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66911190</v>
      </c>
      <c r="K69" s="1">
        <v>34108992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20781714</v>
      </c>
      <c r="K72" s="1">
        <v>13350260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17844327</v>
      </c>
      <c r="K73" s="1">
        <v>6108409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1371843</v>
      </c>
      <c r="K74" s="1">
        <v>1172752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12342834</v>
      </c>
      <c r="K75" s="1">
        <v>5423084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18553246</v>
      </c>
      <c r="K77" s="1">
        <v>7910504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4673781</v>
      </c>
      <c r="K80" s="57">
        <v>4673781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239752964</v>
      </c>
      <c r="K82" s="67">
        <f>SUM(K65:K70,K72:K80)</f>
        <v>108873725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100526949</v>
      </c>
      <c r="K84" s="57">
        <v>1779806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340279913</v>
      </c>
      <c r="K85" s="67">
        <f>SUM(K82:K84)</f>
        <v>110653531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603538074</v>
      </c>
      <c r="K90" s="57">
        <v>603538074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376598507</v>
      </c>
      <c r="K92" s="57">
        <v>135292328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1163559630</v>
      </c>
      <c r="K93" s="57">
        <v>388728643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416723</v>
      </c>
      <c r="K17" s="1">
        <v>361957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37176397</v>
      </c>
      <c r="K21" s="1">
        <v>31102278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34214648</v>
      </c>
      <c r="K22" s="1">
        <v>32984484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6210935</v>
      </c>
      <c r="K23" s="1">
        <v>5861170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78018703</v>
      </c>
      <c r="K30" s="67">
        <f>SUM(K14:K19,K21:K28)</f>
        <v>70309889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57675200</v>
      </c>
      <c r="K32" s="57">
        <v>57333524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135693903</v>
      </c>
      <c r="K33" s="67">
        <f>SUM(K30:K32)</f>
        <v>127643413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4364</v>
      </c>
      <c r="K42" s="1">
        <v>4364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14893902</v>
      </c>
      <c r="K46" s="1">
        <v>14893902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13761002</v>
      </c>
      <c r="K47" s="1">
        <v>13761002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5144204</v>
      </c>
      <c r="K48" s="1">
        <v>5144204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33803472</v>
      </c>
      <c r="K56" s="67">
        <f>SUM(K39:K44,K46:K54)</f>
        <v>33803472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20150170</v>
      </c>
      <c r="K58" s="57">
        <v>20150170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53953642</v>
      </c>
      <c r="K59" s="67">
        <f>SUM(K56:K58)</f>
        <v>53953642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30831</v>
      </c>
      <c r="K68" s="1">
        <v>30831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14150151</v>
      </c>
      <c r="K72" s="1">
        <v>12570346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6668622</v>
      </c>
      <c r="K73" s="1">
        <v>5681435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558720</v>
      </c>
      <c r="K74" s="1">
        <v>556720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21408324</v>
      </c>
      <c r="K82" s="67">
        <f>SUM(K65:K70,K72:K80)</f>
        <v>18839332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17835913</v>
      </c>
      <c r="K84" s="57">
        <v>17836913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39244237</v>
      </c>
      <c r="K85" s="67">
        <f>SUM(K82:K84)</f>
        <v>36676245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44741401</v>
      </c>
      <c r="K90" s="57">
        <v>44741401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36430846</v>
      </c>
      <c r="K92" s="57">
        <v>36430846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58278638</v>
      </c>
      <c r="K93" s="57">
        <v>57930902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5946</v>
      </c>
      <c r="K17" s="1">
        <v>5111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28485214</v>
      </c>
      <c r="K21" s="1">
        <v>21946923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50787643</v>
      </c>
      <c r="K22" s="1">
        <v>45849054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3236337</v>
      </c>
      <c r="K23" s="1">
        <v>3046480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82515140</v>
      </c>
      <c r="K30" s="67">
        <f>SUM(K14:K19,K21:K28)</f>
        <v>70847568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65535743</v>
      </c>
      <c r="K32" s="57">
        <v>65458720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148050883</v>
      </c>
      <c r="K33" s="67">
        <f>SUM(K30:K32)</f>
        <v>136306288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13171364</v>
      </c>
      <c r="K46" s="1">
        <v>10299364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20914822</v>
      </c>
      <c r="K47" s="1">
        <v>20389822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1827149</v>
      </c>
      <c r="K48" s="1">
        <v>1827149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35913335</v>
      </c>
      <c r="K56" s="67">
        <f>SUM(K39:K44,K46:K54)</f>
        <v>32516335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24414803</v>
      </c>
      <c r="K58" s="57">
        <v>24413803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60328138</v>
      </c>
      <c r="K59" s="67">
        <f>SUM(K56:K58)</f>
        <v>56930138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9306659</v>
      </c>
      <c r="K72" s="1">
        <v>4962549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23466418</v>
      </c>
      <c r="K73" s="1">
        <v>14858695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415545</v>
      </c>
      <c r="K74" s="1">
        <v>415545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33188622</v>
      </c>
      <c r="K82" s="67">
        <f>SUM(K65:K70,K72:K80)</f>
        <v>20236789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21888490</v>
      </c>
      <c r="K84" s="57">
        <v>21887608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55077112</v>
      </c>
      <c r="K85" s="67">
        <f>SUM(K82:K84)</f>
        <v>42124397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47486719</v>
      </c>
      <c r="K90" s="57">
        <v>47486719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40648463</v>
      </c>
      <c r="K92" s="57">
        <v>37675963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72745045</v>
      </c>
      <c r="K93" s="57">
        <v>72326540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285782000</v>
      </c>
      <c r="K15" s="1">
        <v>240089000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1285000</v>
      </c>
      <c r="K18" s="1">
        <v>-4000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3518000</v>
      </c>
      <c r="K19" s="1">
        <v>933000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98392000</v>
      </c>
      <c r="K21" s="1">
        <v>30944000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18394000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1159000</v>
      </c>
      <c r="K25" s="1">
        <v>848000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408530000</v>
      </c>
      <c r="K30" s="67">
        <f>SUM(K14:K19,K21:K28)</f>
        <v>272810000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-12814000</v>
      </c>
      <c r="K31" s="57">
        <v>-15296000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33779000</v>
      </c>
      <c r="K32" s="57">
        <v>9377000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429495000</v>
      </c>
      <c r="K33" s="67">
        <f>SUM(K30:K32)</f>
        <v>266891000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20893000</v>
      </c>
      <c r="K40" s="1">
        <v>16542000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166000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-39000</v>
      </c>
      <c r="K43" s="1">
        <v>42000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17000</v>
      </c>
      <c r="K44" s="1">
        <v>17000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5107000</v>
      </c>
      <c r="K46" s="1">
        <v>5098000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2000</v>
      </c>
      <c r="K50" s="1">
        <v>1000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26146000</v>
      </c>
      <c r="K56" s="67">
        <f>SUM(K39:K44,K46:K54)</f>
        <v>21700000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89175000</v>
      </c>
      <c r="K57" s="57">
        <v>43884000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480000</v>
      </c>
      <c r="K58" s="57">
        <v>480000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115801000</v>
      </c>
      <c r="K59" s="67">
        <f>SUM(K56:K58)</f>
        <v>66064000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32389000</v>
      </c>
      <c r="K66" s="1">
        <v>16673000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1233000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-926000</v>
      </c>
      <c r="K69" s="1">
        <v>277000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207000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16578000</v>
      </c>
      <c r="K72" s="1">
        <v>6031000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26000</v>
      </c>
      <c r="K76" s="1">
        <v>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49300000</v>
      </c>
      <c r="K82" s="67">
        <f>SUM(K65:K70,K72:K80)</f>
        <v>23189000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71007000</v>
      </c>
      <c r="K83" s="57">
        <v>-46761000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8617000</v>
      </c>
      <c r="K84" s="57">
        <v>5369000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128924000</v>
      </c>
      <c r="K85" s="67">
        <f>SUM(K82:K84)</f>
        <v>-18203000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273196000</v>
      </c>
      <c r="K90" s="57">
        <v>180985000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247955000</v>
      </c>
      <c r="K91" s="57">
        <v>101421000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23823000</v>
      </c>
      <c r="K92" s="57">
        <v>17012000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67518000</v>
      </c>
      <c r="K93" s="57">
        <v>294000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254489</v>
      </c>
      <c r="K17" s="1">
        <v>216830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40889781</v>
      </c>
      <c r="K21" s="1">
        <v>32696709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34598706</v>
      </c>
      <c r="K22" s="1">
        <v>33029513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7232320</v>
      </c>
      <c r="K23" s="1">
        <v>6804674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82975296</v>
      </c>
      <c r="K30" s="67">
        <f>SUM(K14:K19,K21:K28)</f>
        <v>72747726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49435029</v>
      </c>
      <c r="K32" s="57">
        <v>49323995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132410325</v>
      </c>
      <c r="K33" s="67">
        <f>SUM(K30:K32)</f>
        <v>122071721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518009</v>
      </c>
      <c r="K42" s="1">
        <v>518009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23683313</v>
      </c>
      <c r="K46" s="1">
        <v>19837461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14887863</v>
      </c>
      <c r="K47" s="1">
        <v>14887863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4819163</v>
      </c>
      <c r="K48" s="1">
        <v>4819163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43908348</v>
      </c>
      <c r="K56" s="67">
        <f>SUM(K39:K44,K46:K54)</f>
        <v>40062496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16993745</v>
      </c>
      <c r="K58" s="57">
        <v>16993745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60902093</v>
      </c>
      <c r="K59" s="67">
        <f>SUM(K56:K58)</f>
        <v>57056241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382686</v>
      </c>
      <c r="K68" s="1">
        <v>382686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19702878</v>
      </c>
      <c r="K72" s="1">
        <v>11517303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22957671</v>
      </c>
      <c r="K73" s="1">
        <v>14242421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557786</v>
      </c>
      <c r="K74" s="1">
        <v>557786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43601021</v>
      </c>
      <c r="K82" s="67">
        <f>SUM(K65:K70,K72:K80)</f>
        <v>26700196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18130838</v>
      </c>
      <c r="K84" s="57">
        <v>18130666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61731859</v>
      </c>
      <c r="K85" s="67">
        <f>SUM(K82:K84)</f>
        <v>44830862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46688637</v>
      </c>
      <c r="K90" s="57">
        <v>46688637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1500000</v>
      </c>
      <c r="K91" s="57">
        <v>1500000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77481846</v>
      </c>
      <c r="K92" s="57">
        <v>30293875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67191767</v>
      </c>
      <c r="K93" s="57">
        <v>60499361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15386</v>
      </c>
      <c r="K17" s="1">
        <v>11352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12919323</v>
      </c>
      <c r="K21" s="1">
        <v>8529781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13846058</v>
      </c>
      <c r="K22" s="1">
        <v>12035985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2532137</v>
      </c>
      <c r="K23" s="1">
        <v>2380750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29312904</v>
      </c>
      <c r="K30" s="67">
        <f>SUM(K14:K19,K21:K28)</f>
        <v>22957868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26838472</v>
      </c>
      <c r="K32" s="57">
        <v>26397989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56151376</v>
      </c>
      <c r="K33" s="67">
        <f>SUM(K30:K32)</f>
        <v>49355857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1531506</v>
      </c>
      <c r="K46" s="1">
        <v>1531506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3765401</v>
      </c>
      <c r="K47" s="1">
        <v>3765401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1634061</v>
      </c>
      <c r="K48" s="1">
        <v>1634061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6930968</v>
      </c>
      <c r="K56" s="67">
        <f>SUM(K39:K44,K46:K54)</f>
        <v>6930968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9530359</v>
      </c>
      <c r="K58" s="57">
        <v>9530359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16461327</v>
      </c>
      <c r="K59" s="67">
        <f>SUM(K56:K58)</f>
        <v>16461327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465862</v>
      </c>
      <c r="K72" s="1">
        <v>455351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2645501</v>
      </c>
      <c r="K73" s="1">
        <v>2609923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324514</v>
      </c>
      <c r="K74" s="1">
        <v>324514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3435877</v>
      </c>
      <c r="K82" s="67">
        <f>SUM(K65:K70,K72:K80)</f>
        <v>3389788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9734720</v>
      </c>
      <c r="K84" s="57">
        <v>9733583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13170597</v>
      </c>
      <c r="K85" s="67">
        <f>SUM(K82:K84)</f>
        <v>13123371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18060537</v>
      </c>
      <c r="K90" s="57">
        <v>18060537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16084565</v>
      </c>
      <c r="K92" s="57">
        <v>11236065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31504714</v>
      </c>
      <c r="K93" s="57">
        <v>27806216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917029</v>
      </c>
      <c r="K17" s="1">
        <v>774934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56126844</v>
      </c>
      <c r="K21" s="1">
        <v>44849966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54256386</v>
      </c>
      <c r="K22" s="1">
        <v>52148743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6080312</v>
      </c>
      <c r="K23" s="1">
        <v>5703584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117380571</v>
      </c>
      <c r="K30" s="67">
        <f>SUM(K14:K19,K21:K28)</f>
        <v>103477227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66949691</v>
      </c>
      <c r="K32" s="57">
        <v>66776148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184330262</v>
      </c>
      <c r="K33" s="67">
        <f>SUM(K30:K32)</f>
        <v>170253375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268828</v>
      </c>
      <c r="K42" s="1">
        <v>268828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31840937</v>
      </c>
      <c r="K46" s="1">
        <v>19934937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26464735</v>
      </c>
      <c r="K47" s="1">
        <v>26331735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4369314</v>
      </c>
      <c r="K48" s="1">
        <v>4368314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62943814</v>
      </c>
      <c r="K56" s="67">
        <f>SUM(K39:K44,K46:K54)</f>
        <v>50903814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23381862</v>
      </c>
      <c r="K58" s="57">
        <v>23381862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86325676</v>
      </c>
      <c r="K59" s="67">
        <f>SUM(K56:K58)</f>
        <v>74285676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625160</v>
      </c>
      <c r="K68" s="1">
        <v>625160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14008223</v>
      </c>
      <c r="K72" s="1">
        <v>10350203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14100421</v>
      </c>
      <c r="K73" s="1">
        <v>14023477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618218</v>
      </c>
      <c r="K74" s="1">
        <v>617218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29352022</v>
      </c>
      <c r="K82" s="67">
        <f>SUM(K65:K70,K72:K80)</f>
        <v>25616058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27720220</v>
      </c>
      <c r="K84" s="57">
        <v>27720220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57072242</v>
      </c>
      <c r="K85" s="67">
        <f>SUM(K82:K84)</f>
        <v>53336278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66812094</v>
      </c>
      <c r="K90" s="57">
        <v>66812094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2000000</v>
      </c>
      <c r="K91" s="57">
        <v>2000000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47207713</v>
      </c>
      <c r="K92" s="57">
        <v>47162143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97761159</v>
      </c>
      <c r="K93" s="57">
        <v>91090781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367356</v>
      </c>
      <c r="K17" s="1">
        <v>263239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26484091</v>
      </c>
      <c r="K21" s="1">
        <v>18504955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17857242</v>
      </c>
      <c r="K22" s="1">
        <v>15705765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6699813</v>
      </c>
      <c r="K23" s="1">
        <v>6341074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51408502</v>
      </c>
      <c r="K30" s="67">
        <f>SUM(K14:K19,K21:K28)</f>
        <v>40815033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57902085</v>
      </c>
      <c r="K32" s="57">
        <v>57710287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109310587</v>
      </c>
      <c r="K33" s="67">
        <f>SUM(K30:K32)</f>
        <v>98525320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472095</v>
      </c>
      <c r="K42" s="1">
        <v>472095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4162933</v>
      </c>
      <c r="K44" s="1">
        <v>4162933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8696284</v>
      </c>
      <c r="K46" s="1">
        <v>7349284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5781177</v>
      </c>
      <c r="K47" s="1">
        <v>5781177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1502000</v>
      </c>
      <c r="K48" s="1">
        <v>1502000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20614489</v>
      </c>
      <c r="K56" s="67">
        <f>SUM(K39:K44,K46:K54)</f>
        <v>19267489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21614949</v>
      </c>
      <c r="K58" s="57">
        <v>21614949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42229438</v>
      </c>
      <c r="K59" s="67">
        <f>SUM(K56:K58)</f>
        <v>40882438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344450</v>
      </c>
      <c r="K68" s="1">
        <v>344450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8458627</v>
      </c>
      <c r="K72" s="1">
        <v>3701684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16797937</v>
      </c>
      <c r="K73" s="1">
        <v>7962698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914294</v>
      </c>
      <c r="K74" s="1">
        <v>763573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26515308</v>
      </c>
      <c r="K82" s="67">
        <f>SUM(K65:K70,K72:K80)</f>
        <v>12772405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15897770</v>
      </c>
      <c r="K84" s="57">
        <v>15895075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42413078</v>
      </c>
      <c r="K85" s="67">
        <f>SUM(K82:K84)</f>
        <v>28667480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37839207</v>
      </c>
      <c r="K90" s="57">
        <v>37839207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39373625</v>
      </c>
      <c r="K92" s="57">
        <v>27682425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64323749</v>
      </c>
      <c r="K93" s="57">
        <v>41454220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19117</v>
      </c>
      <c r="K17" s="1">
        <v>13735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29196650</v>
      </c>
      <c r="K21" s="1">
        <v>16762464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30965021</v>
      </c>
      <c r="K22" s="1">
        <v>28224938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3212689</v>
      </c>
      <c r="K23" s="1">
        <v>3027361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63393477</v>
      </c>
      <c r="K30" s="67">
        <f>SUM(K14:K19,K21:K28)</f>
        <v>48028498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61715189</v>
      </c>
      <c r="K32" s="57">
        <v>61627513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125108666</v>
      </c>
      <c r="K33" s="67">
        <f>SUM(K30:K32)</f>
        <v>109656011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</v>
      </c>
      <c r="K42" s="1">
        <v>20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23633313</v>
      </c>
      <c r="K46" s="1">
        <v>7567692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12328478</v>
      </c>
      <c r="K47" s="1">
        <v>11715677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2162699</v>
      </c>
      <c r="K48" s="1">
        <v>2162699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38124510</v>
      </c>
      <c r="K56" s="67">
        <f>SUM(K39:K44,K46:K54)</f>
        <v>21446088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22622772</v>
      </c>
      <c r="K58" s="57">
        <v>22622772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60747282</v>
      </c>
      <c r="K59" s="67">
        <f>SUM(K56:K58)</f>
        <v>44068860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30646799</v>
      </c>
      <c r="K72" s="1">
        <v>6590433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6522602</v>
      </c>
      <c r="K73" s="1">
        <v>6195069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76874</v>
      </c>
      <c r="K74" s="1">
        <v>69295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37246275</v>
      </c>
      <c r="K82" s="67">
        <f>SUM(K65:K70,K72:K80)</f>
        <v>12854797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21832050</v>
      </c>
      <c r="K84" s="57">
        <v>21832008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59078325</v>
      </c>
      <c r="K85" s="67">
        <f>SUM(K82:K84)</f>
        <v>34686805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47854333</v>
      </c>
      <c r="K90" s="57">
        <v>47854333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2600000</v>
      </c>
      <c r="K91" s="57">
        <v>2600000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29483377</v>
      </c>
      <c r="K92" s="57">
        <v>29047476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82967949</v>
      </c>
      <c r="K93" s="57">
        <v>69440886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249000</v>
      </c>
      <c r="K17" s="1">
        <v>210000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52406000</v>
      </c>
      <c r="K21" s="1">
        <v>42180000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37000000</v>
      </c>
      <c r="K22" s="1">
        <v>35044000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8605000</v>
      </c>
      <c r="K23" s="1">
        <v>8051000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98260000</v>
      </c>
      <c r="K30" s="67">
        <f>SUM(K14:K19,K21:K28)</f>
        <v>85485000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78385000</v>
      </c>
      <c r="K32" s="57">
        <v>77533000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176645000</v>
      </c>
      <c r="K33" s="67">
        <f>SUM(K30:K32)</f>
        <v>163018000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119000</v>
      </c>
      <c r="K42" s="1">
        <v>119000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13158000</v>
      </c>
      <c r="K46" s="1">
        <v>13158000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17344000</v>
      </c>
      <c r="K47" s="1">
        <v>17344000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6536000</v>
      </c>
      <c r="K48" s="1">
        <v>6536000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37157000</v>
      </c>
      <c r="K56" s="67">
        <f>SUM(K39:K44,K46:K54)</f>
        <v>37157000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26816000</v>
      </c>
      <c r="K58" s="57">
        <v>26816000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63973000</v>
      </c>
      <c r="K59" s="67">
        <f>SUM(K56:K58)</f>
        <v>63973000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276000</v>
      </c>
      <c r="K68" s="1">
        <v>276000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8456000</v>
      </c>
      <c r="K72" s="1">
        <v>8541000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9196000</v>
      </c>
      <c r="K73" s="1">
        <v>9195000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1064000</v>
      </c>
      <c r="K74" s="1">
        <v>1064000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18992000</v>
      </c>
      <c r="K82" s="67">
        <f>SUM(K65:K70,K72:K80)</f>
        <v>19076000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27965000</v>
      </c>
      <c r="K84" s="57">
        <v>27964000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46957000</v>
      </c>
      <c r="K85" s="67">
        <f>SUM(K82:K84)</f>
        <v>47040000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62312000</v>
      </c>
      <c r="K90" s="57">
        <v>62312000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42612000</v>
      </c>
      <c r="K92" s="57">
        <v>42612000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81001000</v>
      </c>
      <c r="K93" s="57">
        <v>81000000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43332</v>
      </c>
      <c r="K17" s="1">
        <v>35626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21494139</v>
      </c>
      <c r="K21" s="1">
        <v>17385256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37541725</v>
      </c>
      <c r="K22" s="1">
        <v>35136977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2350326</v>
      </c>
      <c r="K23" s="1">
        <v>2208614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61429522</v>
      </c>
      <c r="K30" s="67">
        <f>SUM(K14:K19,K21:K28)</f>
        <v>54766473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38120870</v>
      </c>
      <c r="K32" s="57">
        <v>38082115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99550392</v>
      </c>
      <c r="K33" s="67">
        <f>SUM(K30:K32)</f>
        <v>92848588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8889540</v>
      </c>
      <c r="K46" s="1">
        <v>8053902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14666273</v>
      </c>
      <c r="K47" s="1">
        <v>14666273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1498703</v>
      </c>
      <c r="K48" s="1">
        <v>1498703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25054516</v>
      </c>
      <c r="K56" s="67">
        <f>SUM(K39:K44,K46:K54)</f>
        <v>24218878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13845083</v>
      </c>
      <c r="K58" s="57">
        <v>13845083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38899599</v>
      </c>
      <c r="K59" s="67">
        <f>SUM(K56:K58)</f>
        <v>38063961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51597</v>
      </c>
      <c r="K68" s="1">
        <v>51597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948918</v>
      </c>
      <c r="K72" s="1">
        <v>948918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4289736</v>
      </c>
      <c r="K73" s="1">
        <v>4140736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230620</v>
      </c>
      <c r="K74" s="1">
        <v>229620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5520871</v>
      </c>
      <c r="K82" s="67">
        <f>SUM(K65:K70,K72:K80)</f>
        <v>5370871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12716101</v>
      </c>
      <c r="K84" s="57">
        <v>12716101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18236972</v>
      </c>
      <c r="K85" s="67">
        <f>SUM(K82:K84)</f>
        <v>18086972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33156405</v>
      </c>
      <c r="K90" s="57">
        <v>33156405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37630999</v>
      </c>
      <c r="K92" s="57">
        <v>26040662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40555815</v>
      </c>
      <c r="K93" s="57">
        <v>40430241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35154</v>
      </c>
      <c r="K17" s="1">
        <v>32514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24297992</v>
      </c>
      <c r="K21" s="1">
        <v>20389989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34707704</v>
      </c>
      <c r="K22" s="1">
        <v>32792127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2368141</v>
      </c>
      <c r="K23" s="1">
        <v>2228263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61408991</v>
      </c>
      <c r="K30" s="67">
        <f>SUM(K14:K19,K21:K28)</f>
        <v>55442893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41659971</v>
      </c>
      <c r="K32" s="57">
        <v>41546318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103068962</v>
      </c>
      <c r="K33" s="67">
        <f>SUM(K30:K32)</f>
        <v>96989211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3477807</v>
      </c>
      <c r="K46" s="1">
        <v>3477807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13664430</v>
      </c>
      <c r="K47" s="1">
        <v>13664430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1365264</v>
      </c>
      <c r="K48" s="1">
        <v>1365264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18507501</v>
      </c>
      <c r="K56" s="67">
        <f>SUM(K39:K44,K46:K54)</f>
        <v>18507501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15809885</v>
      </c>
      <c r="K58" s="57">
        <v>15809885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34317386</v>
      </c>
      <c r="K59" s="67">
        <f>SUM(K56:K58)</f>
        <v>34317386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5367311</v>
      </c>
      <c r="K72" s="1">
        <v>5367311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8453770</v>
      </c>
      <c r="K73" s="1">
        <v>8270114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141696</v>
      </c>
      <c r="K74" s="1">
        <v>141696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13962777</v>
      </c>
      <c r="K82" s="67">
        <f>SUM(K65:K70,K72:K80)</f>
        <v>13779121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15667382</v>
      </c>
      <c r="K84" s="57">
        <v>15668382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29630159</v>
      </c>
      <c r="K85" s="67">
        <f>SUM(K82:K84)</f>
        <v>29447503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33195920</v>
      </c>
      <c r="K90" s="57">
        <v>33195920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22436005</v>
      </c>
      <c r="K92" s="57">
        <v>22436005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52991618</v>
      </c>
      <c r="K93" s="57">
        <v>47373264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246696</v>
      </c>
      <c r="K17" s="1">
        <v>194282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28681049</v>
      </c>
      <c r="K21" s="1">
        <v>21143299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24081643</v>
      </c>
      <c r="K22" s="1">
        <v>22157925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5740381</v>
      </c>
      <c r="K23" s="1">
        <v>5387536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58749769</v>
      </c>
      <c r="K30" s="67">
        <f>SUM(K14:K19,K21:K28)</f>
        <v>48883042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44130405</v>
      </c>
      <c r="K32" s="57">
        <v>44081413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102880174</v>
      </c>
      <c r="K33" s="67">
        <f>SUM(K30:K32)</f>
        <v>92964455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421000</v>
      </c>
      <c r="K42" s="1">
        <v>421000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7900849</v>
      </c>
      <c r="K46" s="1">
        <v>6874849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6216870</v>
      </c>
      <c r="K47" s="1">
        <v>6216870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3286399</v>
      </c>
      <c r="K48" s="1">
        <v>3286399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17825118</v>
      </c>
      <c r="K56" s="67">
        <f>SUM(K39:K44,K46:K54)</f>
        <v>16799118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16209890</v>
      </c>
      <c r="K58" s="57">
        <v>16209890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34035008</v>
      </c>
      <c r="K59" s="67">
        <f>SUM(K56:K58)</f>
        <v>33009008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63089</v>
      </c>
      <c r="K68" s="1">
        <v>63089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9709555</v>
      </c>
      <c r="K72" s="1">
        <v>3782819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1929263</v>
      </c>
      <c r="K73" s="1">
        <v>1813411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486124</v>
      </c>
      <c r="K74" s="1">
        <v>486124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12188031</v>
      </c>
      <c r="K82" s="67">
        <f>SUM(K65:K70,K72:K80)</f>
        <v>6145443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15683010</v>
      </c>
      <c r="K84" s="57">
        <v>15683010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27871041</v>
      </c>
      <c r="K85" s="67">
        <f>SUM(K82:K84)</f>
        <v>21828453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37732116</v>
      </c>
      <c r="K90" s="57">
        <v>37732116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21373440</v>
      </c>
      <c r="K92" s="57">
        <v>20314940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46158193</v>
      </c>
      <c r="K93" s="57">
        <v>43360650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172000</v>
      </c>
      <c r="K17" s="1">
        <v>134000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34234000</v>
      </c>
      <c r="K21" s="1">
        <v>27371000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32915000</v>
      </c>
      <c r="K22" s="1">
        <v>29350000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4421000</v>
      </c>
      <c r="K23" s="1">
        <v>4273000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71742000</v>
      </c>
      <c r="K30" s="67">
        <f>SUM(K14:K19,K21:K28)</f>
        <v>61128000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47805000</v>
      </c>
      <c r="K32" s="57">
        <v>47754000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119547000</v>
      </c>
      <c r="K33" s="67">
        <f>SUM(K30:K32)</f>
        <v>108882000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160000</v>
      </c>
      <c r="K42" s="1">
        <v>160000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5295000</v>
      </c>
      <c r="K46" s="1">
        <v>5295000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9274000</v>
      </c>
      <c r="K47" s="1">
        <v>9274000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2385000</v>
      </c>
      <c r="K48" s="1">
        <v>2385000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17114000</v>
      </c>
      <c r="K56" s="67">
        <f>SUM(K39:K44,K46:K54)</f>
        <v>17114000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8040000</v>
      </c>
      <c r="K58" s="57">
        <v>8040000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25154000</v>
      </c>
      <c r="K59" s="67">
        <f>SUM(K56:K58)</f>
        <v>25154000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16594000</v>
      </c>
      <c r="K72" s="1">
        <v>4402000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9497000</v>
      </c>
      <c r="K73" s="1">
        <v>5465000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372000</v>
      </c>
      <c r="K74" s="1">
        <v>372000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26463000</v>
      </c>
      <c r="K82" s="67">
        <f>SUM(K65:K70,K72:K80)</f>
        <v>10239000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13814000</v>
      </c>
      <c r="K84" s="57">
        <v>12949000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40277000</v>
      </c>
      <c r="K85" s="67">
        <f>SUM(K82:K84)</f>
        <v>23188000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51063000</v>
      </c>
      <c r="K90" s="57">
        <v>51063000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23443000</v>
      </c>
      <c r="K92" s="57">
        <v>23443000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107448000</v>
      </c>
      <c r="K93" s="57">
        <v>63960000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-3606663813</v>
      </c>
      <c r="K15" s="1">
        <v>-3606663813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-3606663813</v>
      </c>
      <c r="K30" s="67">
        <f>SUM(K14:K19,K21:K28)</f>
        <v>-3606663813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-3606663813</v>
      </c>
      <c r="K33" s="67">
        <f>SUM(K30:K32)</f>
        <v>-3606663813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527199479</v>
      </c>
      <c r="K40" s="1">
        <v>527199479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19816000</v>
      </c>
      <c r="K46" s="1">
        <v>19816000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60729156</v>
      </c>
      <c r="K53" s="1">
        <v>60729156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607744635</v>
      </c>
      <c r="K56" s="67">
        <f>SUM(K39:K44,K46:K54)</f>
        <v>607744635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607744635</v>
      </c>
      <c r="K59" s="67">
        <f>SUM(K56:K58)</f>
        <v>607744635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5918340439</v>
      </c>
      <c r="K66" s="1">
        <v>5918340439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71019000</v>
      </c>
      <c r="K72" s="1">
        <v>71019000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290087997</v>
      </c>
      <c r="K79" s="1">
        <v>290087997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264339827</v>
      </c>
      <c r="K80" s="57">
        <v>264339827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6543787263</v>
      </c>
      <c r="K82" s="67">
        <f>SUM(K65:K70,K72:K80)</f>
        <v>6543787263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6543787263</v>
      </c>
      <c r="K85" s="67">
        <f>SUM(K82:K84)</f>
        <v>6543787263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6923994290</v>
      </c>
      <c r="K92" s="57">
        <v>6923994290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72696548710</v>
      </c>
      <c r="K93" s="57">
        <v>72696548710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-2062000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-1765000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-33596000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-3189000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3121000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-37491000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-37491000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194</v>
      </c>
      <c r="B5" s="12"/>
      <c r="C5" s="12"/>
      <c r="D5" s="17" t="s">
        <v>195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6359362</v>
      </c>
      <c r="K21" s="1">
        <v>3972997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16800377</v>
      </c>
      <c r="K24" s="1">
        <v>14692669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35843</v>
      </c>
      <c r="K25" s="1">
        <v>35843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23195582</v>
      </c>
      <c r="K30" s="67">
        <f>SUM(K14:K19,K21:K28)</f>
        <v>18701509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39816469</v>
      </c>
      <c r="K31" s="57">
        <v>26601188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46599099</v>
      </c>
      <c r="K32" s="57">
        <v>25039948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109611150</v>
      </c>
      <c r="K33" s="67">
        <f>SUM(K30:K32)</f>
        <v>70342645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561778</v>
      </c>
      <c r="K57" s="57">
        <v>561778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949711</v>
      </c>
      <c r="K58" s="57">
        <v>949711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1511489</v>
      </c>
      <c r="K59" s="67">
        <f>SUM(K56:K58)</f>
        <v>1511489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178000</v>
      </c>
      <c r="K72" s="1">
        <v>178000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414548</v>
      </c>
      <c r="K75" s="1">
        <v>414548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592548</v>
      </c>
      <c r="K82" s="67">
        <f>SUM(K65:K70,K72:K80)</f>
        <v>592548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30404122</v>
      </c>
      <c r="K83" s="57">
        <v>20174582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21920792</v>
      </c>
      <c r="K84" s="57">
        <v>21920792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52917462</v>
      </c>
      <c r="K85" s="67">
        <f>SUM(K82:K84)</f>
        <v>42687922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40494199</v>
      </c>
      <c r="K90" s="57">
        <v>25389508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58631795</v>
      </c>
      <c r="K92" s="57">
        <v>73007088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341434954</v>
      </c>
      <c r="K93" s="57">
        <v>188596313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197</v>
      </c>
      <c r="B5" s="12"/>
      <c r="C5" s="12"/>
      <c r="D5" s="17" t="s">
        <v>198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107851506</v>
      </c>
      <c r="K21" s="1">
        <v>89563506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107851506</v>
      </c>
      <c r="K30" s="67">
        <f>SUM(K14:K19,K21:K28)</f>
        <v>89563506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33675996</v>
      </c>
      <c r="K31" s="57">
        <v>20013996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50301128</v>
      </c>
      <c r="K32" s="57">
        <v>50301128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191828630</v>
      </c>
      <c r="K33" s="67">
        <f>SUM(K30:K32)</f>
        <v>159878630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13270</v>
      </c>
      <c r="K57" s="57">
        <v>13270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134233</v>
      </c>
      <c r="K58" s="57">
        <v>134233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147503</v>
      </c>
      <c r="K59" s="67">
        <f>SUM(K56:K58)</f>
        <v>147503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15215201</v>
      </c>
      <c r="K83" s="57">
        <v>15215201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4678864</v>
      </c>
      <c r="K84" s="57">
        <v>4678864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19894065</v>
      </c>
      <c r="K85" s="67">
        <f>SUM(K82:K84)</f>
        <v>19894065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88833487</v>
      </c>
      <c r="K90" s="57">
        <v>86125580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10502822</v>
      </c>
      <c r="K92" s="57">
        <v>10502822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48713479</v>
      </c>
      <c r="K93" s="57">
        <v>48713479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200</v>
      </c>
      <c r="B5" s="12"/>
      <c r="C5" s="12"/>
      <c r="D5" s="17" t="s">
        <v>201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1721559</v>
      </c>
      <c r="K27" s="1">
        <v>1233368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1721559</v>
      </c>
      <c r="K30" s="67">
        <f>SUM(K14:K19,K21:K28)</f>
        <v>1233368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124193111</v>
      </c>
      <c r="K31" s="57">
        <v>70312329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125914670</v>
      </c>
      <c r="K33" s="67">
        <f>SUM(K30:K32)</f>
        <v>71545697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304000</v>
      </c>
      <c r="K47" s="1">
        <v>367000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601425</v>
      </c>
      <c r="K52" s="1">
        <v>601425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905425</v>
      </c>
      <c r="K56" s="67">
        <f>SUM(K39:K44,K46:K54)</f>
        <v>968425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-13076204</v>
      </c>
      <c r="K57" s="57">
        <v>-3099782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-12170779</v>
      </c>
      <c r="K59" s="67">
        <f>SUM(K56:K58)</f>
        <v>-2131357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10000</v>
      </c>
      <c r="K73" s="1">
        <v>46000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241499</v>
      </c>
      <c r="K78" s="1">
        <v>192121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251499</v>
      </c>
      <c r="K82" s="67">
        <f>SUM(K65:K70,K72:K80)</f>
        <v>238121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-2264291</v>
      </c>
      <c r="K83" s="57">
        <v>-869810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-2012792</v>
      </c>
      <c r="K85" s="67">
        <f>SUM(K82:K84)</f>
        <v>-631689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18579000</v>
      </c>
      <c r="K90" s="57">
        <v>12704000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19186000</v>
      </c>
      <c r="K92" s="57">
        <v>13870000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2290000</v>
      </c>
      <c r="K93" s="57">
        <v>1554000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203</v>
      </c>
      <c r="B5" s="12"/>
      <c r="C5" s="12"/>
      <c r="D5" s="17" t="s">
        <v>204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72978941</v>
      </c>
      <c r="K14" s="1">
        <v>71696106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17456501</v>
      </c>
      <c r="K19" s="1">
        <v>17339141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52270343</v>
      </c>
      <c r="K22" s="1">
        <v>51684343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53330473</v>
      </c>
      <c r="K23" s="1">
        <v>51734798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362975</v>
      </c>
      <c r="K24" s="1">
        <v>356428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162685</v>
      </c>
      <c r="K26" s="1">
        <v>162768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70791</v>
      </c>
      <c r="K27" s="1">
        <v>70791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9902267</v>
      </c>
      <c r="K28" s="1">
        <v>9789758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206534976</v>
      </c>
      <c r="K30" s="67">
        <f>SUM(K14:K19,K21:K28)</f>
        <v>202834133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10013401</v>
      </c>
      <c r="K31" s="57">
        <v>9789554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469284</v>
      </c>
      <c r="K32" s="57">
        <v>469284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217017661</v>
      </c>
      <c r="K33" s="67">
        <f>SUM(K30:K32)</f>
        <v>213092971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13707170</v>
      </c>
      <c r="K39" s="1">
        <v>13696867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3457732</v>
      </c>
      <c r="K44" s="1">
        <v>3457732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19426954</v>
      </c>
      <c r="K47" s="1">
        <v>19252954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28214770</v>
      </c>
      <c r="K48" s="1">
        <v>28115151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57127</v>
      </c>
      <c r="K49" s="1">
        <v>57127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25849</v>
      </c>
      <c r="K51" s="1">
        <v>25849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14227</v>
      </c>
      <c r="K52" s="1">
        <v>14227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1135053</v>
      </c>
      <c r="K53" s="1">
        <v>1135053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66038882</v>
      </c>
      <c r="K56" s="67">
        <f>SUM(K39:K44,K46:K54)</f>
        <v>65754960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4405414</v>
      </c>
      <c r="K57" s="57">
        <v>4405414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36603</v>
      </c>
      <c r="K58" s="57">
        <v>36603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70480899</v>
      </c>
      <c r="K59" s="67">
        <f>SUM(K56:K58)</f>
        <v>70196977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10497016</v>
      </c>
      <c r="K65" s="1">
        <v>10466299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2065729</v>
      </c>
      <c r="K70" s="1">
        <v>2066778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1509809</v>
      </c>
      <c r="K73" s="1">
        <v>1469809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6430587</v>
      </c>
      <c r="K74" s="1">
        <v>6333681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60466</v>
      </c>
      <c r="K75" s="1">
        <v>60466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18549</v>
      </c>
      <c r="K77" s="1">
        <v>18549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9820</v>
      </c>
      <c r="K78" s="1">
        <v>9820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1127476</v>
      </c>
      <c r="K79" s="1">
        <v>1127476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21719452</v>
      </c>
      <c r="K82" s="67">
        <f>SUM(K65:K70,K72:K80)</f>
        <v>21552878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2177855</v>
      </c>
      <c r="K83" s="57">
        <v>2177855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-90521</v>
      </c>
      <c r="K84" s="57">
        <v>-90521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23806786</v>
      </c>
      <c r="K85" s="67">
        <f>SUM(K82:K84)</f>
        <v>23640212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59798403</v>
      </c>
      <c r="K90" s="57">
        <v>59233865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25145474</v>
      </c>
      <c r="K92" s="57">
        <v>25121124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9489331</v>
      </c>
      <c r="K93" s="57">
        <v>9408701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206</v>
      </c>
      <c r="B5" s="12"/>
      <c r="C5" s="12"/>
      <c r="D5" s="17" t="s">
        <v>207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9000</v>
      </c>
      <c r="K15" s="1">
        <v>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43627000</v>
      </c>
      <c r="K17" s="1">
        <v>43627000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3522798</v>
      </c>
      <c r="K23" s="1">
        <v>3522798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154883385</v>
      </c>
      <c r="K27" s="1">
        <v>154883385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202042183</v>
      </c>
      <c r="K30" s="67">
        <f>SUM(K14:K19,K21:K28)</f>
        <v>202042183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960813</v>
      </c>
      <c r="K31" s="57">
        <v>960813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203002996</v>
      </c>
      <c r="K33" s="67">
        <f>SUM(K30:K32)</f>
        <v>203002996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5000</v>
      </c>
      <c r="K40" s="1">
        <v>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15883000</v>
      </c>
      <c r="K42" s="1">
        <v>15883000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550000</v>
      </c>
      <c r="K46" s="1">
        <v>550000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481145</v>
      </c>
      <c r="K48" s="1">
        <v>481145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57242688</v>
      </c>
      <c r="K52" s="1">
        <v>57242688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74161833</v>
      </c>
      <c r="K56" s="67">
        <f>SUM(K39:K44,K46:K54)</f>
        <v>74161833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147094</v>
      </c>
      <c r="K57" s="57">
        <v>147094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74308927</v>
      </c>
      <c r="K59" s="67">
        <f>SUM(K56:K58)</f>
        <v>74308927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25000</v>
      </c>
      <c r="K68" s="1">
        <v>25000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6508718</v>
      </c>
      <c r="K78" s="1">
        <v>6508718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6533718</v>
      </c>
      <c r="K82" s="67">
        <f>SUM(K65:K70,K72:K80)</f>
        <v>6533718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6533718</v>
      </c>
      <c r="K85" s="67">
        <f>SUM(K82:K84)</f>
        <v>6533718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96508518</v>
      </c>
      <c r="K90" s="57">
        <v>96508518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101955</v>
      </c>
      <c r="K92" s="57">
        <v>101955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9222380</v>
      </c>
      <c r="K93" s="57">
        <v>9222380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209</v>
      </c>
      <c r="B5" s="12"/>
      <c r="C5" s="12"/>
      <c r="D5" s="17" t="s">
        <v>210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3188000</v>
      </c>
      <c r="K21" s="1">
        <v>1972000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2644000</v>
      </c>
      <c r="K22" s="1">
        <v>2644000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5832000</v>
      </c>
      <c r="K30" s="67">
        <f>SUM(K14:K19,K21:K28)</f>
        <v>4616000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5832000</v>
      </c>
      <c r="K33" s="67">
        <f>SUM(K30:K32)</f>
        <v>4616000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1138000</v>
      </c>
      <c r="K46" s="1">
        <v>1138000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121000</v>
      </c>
      <c r="K47" s="1">
        <v>121000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1259000</v>
      </c>
      <c r="K56" s="67">
        <f>SUM(K39:K44,K46:K54)</f>
        <v>1259000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1259000</v>
      </c>
      <c r="K59" s="67">
        <f>SUM(K56:K58)</f>
        <v>1259000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461000</v>
      </c>
      <c r="K72" s="1">
        <v>461000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-121000</v>
      </c>
      <c r="K73" s="1">
        <v>-121000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340000</v>
      </c>
      <c r="K82" s="67">
        <f>SUM(K65:K70,K72:K80)</f>
        <v>340000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340000</v>
      </c>
      <c r="K85" s="67">
        <f>SUM(K82:K84)</f>
        <v>340000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-1223000</v>
      </c>
      <c r="K90" s="57">
        <v>-1223000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221000</v>
      </c>
      <c r="K92" s="57">
        <v>221000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-550000</v>
      </c>
      <c r="K93" s="57">
        <v>-550000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212</v>
      </c>
      <c r="B5" s="12"/>
      <c r="C5" s="12"/>
      <c r="D5" s="17" t="s">
        <v>213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2093109528</v>
      </c>
      <c r="K15" s="1">
        <v>2090932955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3211948848</v>
      </c>
      <c r="K17" s="1">
        <v>3201563149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1122419545</v>
      </c>
      <c r="K18" s="1">
        <v>1119428308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32937303</v>
      </c>
      <c r="K19" s="1">
        <v>32733471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335530109</v>
      </c>
      <c r="K21" s="1">
        <v>289787630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3768160572</v>
      </c>
      <c r="K22" s="1">
        <v>3722272954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725949364</v>
      </c>
      <c r="K23" s="1">
        <v>724506242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85073484</v>
      </c>
      <c r="K24" s="1">
        <v>68278159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23892596</v>
      </c>
      <c r="K27" s="1">
        <v>23873407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65908299</v>
      </c>
      <c r="K28" s="1">
        <v>65908299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11464929648</v>
      </c>
      <c r="K30" s="67">
        <f>SUM(K14:K19,K21:K28)</f>
        <v>11339284574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34842940</v>
      </c>
      <c r="K32" s="57">
        <v>34842940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11499772588</v>
      </c>
      <c r="K33" s="67">
        <f>SUM(K30:K32)</f>
        <v>11374127514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535214985</v>
      </c>
      <c r="K40" s="1">
        <v>535214985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1781796186</v>
      </c>
      <c r="K42" s="1">
        <v>1778823691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425009848</v>
      </c>
      <c r="K43" s="1">
        <v>425009848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9848724</v>
      </c>
      <c r="K44" s="1">
        <v>9848724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134465836</v>
      </c>
      <c r="K46" s="1">
        <v>129785860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1925489715</v>
      </c>
      <c r="K47" s="1">
        <v>1913162715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536947482</v>
      </c>
      <c r="K48" s="1">
        <v>536947482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5259973</v>
      </c>
      <c r="K49" s="1">
        <v>5192776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6234913</v>
      </c>
      <c r="K52" s="1">
        <v>6234913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25476904</v>
      </c>
      <c r="K53" s="1">
        <v>25474904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5385744566</v>
      </c>
      <c r="K56" s="67">
        <f>SUM(K39:K44,K46:K54)</f>
        <v>5365695898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31853</v>
      </c>
      <c r="K57" s="57">
        <v>31853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5385776419</v>
      </c>
      <c r="K59" s="67">
        <f>SUM(K56:K58)</f>
        <v>5365727751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1003052916</v>
      </c>
      <c r="K66" s="1">
        <v>1003052916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308814716</v>
      </c>
      <c r="K68" s="1">
        <v>307608575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404239256</v>
      </c>
      <c r="K69" s="1">
        <v>370338362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6471589</v>
      </c>
      <c r="K70" s="1">
        <v>6471589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212641544</v>
      </c>
      <c r="K72" s="1">
        <v>174754030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1099465137</v>
      </c>
      <c r="K73" s="1">
        <v>1088528558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84884103</v>
      </c>
      <c r="K74" s="1">
        <v>84884103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17247638</v>
      </c>
      <c r="K75" s="1">
        <v>14685477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12591216</v>
      </c>
      <c r="K78" s="1">
        <v>12591218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27077012</v>
      </c>
      <c r="K79" s="1">
        <v>27077012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250876227</v>
      </c>
      <c r="K80" s="57">
        <v>250876227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3427361354</v>
      </c>
      <c r="K82" s="67">
        <f>SUM(K65:K70,K72:K80)</f>
        <v>3340868067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69112</v>
      </c>
      <c r="K83" s="57">
        <v>69112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4215672</v>
      </c>
      <c r="K84" s="57">
        <v>4215672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3431646138</v>
      </c>
      <c r="K85" s="67">
        <f>SUM(K82:K84)</f>
        <v>3345152851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6455569902</v>
      </c>
      <c r="K90" s="57">
        <v>6428492902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29367000</v>
      </c>
      <c r="K91" s="57">
        <v>29367000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3299424000</v>
      </c>
      <c r="K92" s="57">
        <v>3285210251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16488327664</v>
      </c>
      <c r="K93" s="57">
        <v>16345481079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215</v>
      </c>
      <c r="B5" s="12"/>
      <c r="C5" s="12"/>
      <c r="D5" s="17" t="s">
        <v>216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13168472</v>
      </c>
      <c r="K21" s="1">
        <v>4720851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2578662</v>
      </c>
      <c r="K24" s="1">
        <v>1283662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15747134</v>
      </c>
      <c r="K30" s="67">
        <f>SUM(K14:K19,K21:K28)</f>
        <v>6004513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15747134</v>
      </c>
      <c r="K33" s="67">
        <f>SUM(K30:K32)</f>
        <v>6004513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637690</v>
      </c>
      <c r="K46" s="1">
        <v>637690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186656</v>
      </c>
      <c r="K49" s="1">
        <v>186656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824346</v>
      </c>
      <c r="K56" s="67">
        <f>SUM(K39:K44,K46:K54)</f>
        <v>824346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824346</v>
      </c>
      <c r="K59" s="67">
        <f>SUM(K56:K58)</f>
        <v>824346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1456860</v>
      </c>
      <c r="K72" s="1">
        <v>368030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554409</v>
      </c>
      <c r="K75" s="1">
        <v>554409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2011269</v>
      </c>
      <c r="K82" s="67">
        <f>SUM(K65:K70,K72:K80)</f>
        <v>922439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2011269</v>
      </c>
      <c r="K85" s="67">
        <f>SUM(K82:K84)</f>
        <v>922439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3901600</v>
      </c>
      <c r="K90" s="57">
        <v>1547393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7238550</v>
      </c>
      <c r="K92" s="57">
        <v>6860091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9409283</v>
      </c>
      <c r="K93" s="57">
        <v>6738574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218</v>
      </c>
      <c r="B5" s="12"/>
      <c r="C5" s="12"/>
      <c r="D5" s="17" t="s">
        <v>219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52376307</v>
      </c>
      <c r="K21" s="1">
        <v>45801903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2125500</v>
      </c>
      <c r="K24" s="1">
        <v>1454905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88483756</v>
      </c>
      <c r="K25" s="1">
        <v>75059775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142985563</v>
      </c>
      <c r="K30" s="67">
        <f>SUM(K14:K19,K21:K28)</f>
        <v>122316583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684322</v>
      </c>
      <c r="K31" s="57">
        <v>610760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143669885</v>
      </c>
      <c r="K33" s="67">
        <f>SUM(K30:K32)</f>
        <v>122927343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9137717</v>
      </c>
      <c r="K46" s="1">
        <v>9137717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1436200</v>
      </c>
      <c r="K50" s="1">
        <v>1436200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10573917</v>
      </c>
      <c r="K56" s="67">
        <f>SUM(K39:K44,K46:K54)</f>
        <v>10573917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10573917</v>
      </c>
      <c r="K59" s="67">
        <f>SUM(K56:K58)</f>
        <v>10573917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30043324</v>
      </c>
      <c r="K72" s="1">
        <v>30043324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523442</v>
      </c>
      <c r="K75" s="1">
        <v>523442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2579634</v>
      </c>
      <c r="K76" s="1">
        <v>2579634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33146400</v>
      </c>
      <c r="K82" s="67">
        <f>SUM(K65:K70,K72:K80)</f>
        <v>33146400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32886</v>
      </c>
      <c r="K83" s="57">
        <v>32886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33179286</v>
      </c>
      <c r="K85" s="67">
        <f>SUM(K82:K84)</f>
        <v>33179286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486915124</v>
      </c>
      <c r="K90" s="57">
        <v>450441600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89015836</v>
      </c>
      <c r="K92" s="57">
        <v>89015836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47240245</v>
      </c>
      <c r="K93" s="57">
        <v>47240245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621324025</v>
      </c>
      <c r="K16" s="1">
        <v>621324025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621324025</v>
      </c>
      <c r="K30" s="67">
        <f>SUM(K14:K19,K21:K28)</f>
        <v>621324025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621324025</v>
      </c>
      <c r="K33" s="67">
        <f>SUM(K30:K32)</f>
        <v>621324025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199032047</v>
      </c>
      <c r="K41" s="1">
        <v>199032047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199032047</v>
      </c>
      <c r="K56" s="67">
        <f>SUM(K39:K44,K46:K54)</f>
        <v>199032047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199032047</v>
      </c>
      <c r="K59" s="67">
        <f>SUM(K56:K58)</f>
        <v>199032047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1118794727</v>
      </c>
      <c r="K67" s="1">
        <v>1118794727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473675459</v>
      </c>
      <c r="K80" s="57">
        <v>473675459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1592470186</v>
      </c>
      <c r="K82" s="67">
        <f>SUM(K65:K70,K72:K80)</f>
        <v>1592470186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1592470186</v>
      </c>
      <c r="K85" s="67">
        <f>SUM(K82:K84)</f>
        <v>1592470186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1293840000</v>
      </c>
      <c r="K92" s="57">
        <v>1293840000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19059814000</v>
      </c>
      <c r="K93" s="57">
        <v>19059814000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221</v>
      </c>
      <c r="B5" s="12"/>
      <c r="C5" s="12"/>
      <c r="D5" s="17" t="s">
        <v>222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4819000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421491000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251490000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260587000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211148000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1149535000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1149535000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224</v>
      </c>
      <c r="B5" s="12"/>
      <c r="C5" s="12"/>
      <c r="D5" s="17" t="s">
        <v>225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10670401</v>
      </c>
      <c r="K17" s="1">
        <v>9590419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5344765</v>
      </c>
      <c r="K18" s="1">
        <v>4183765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77906563</v>
      </c>
      <c r="K21" s="1">
        <v>47932176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16309826</v>
      </c>
      <c r="K24" s="1">
        <v>10884826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110231555</v>
      </c>
      <c r="K30" s="67">
        <f>SUM(K14:K19,K21:K28)</f>
        <v>72591186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110231555</v>
      </c>
      <c r="K33" s="67">
        <f>SUM(K30:K32)</f>
        <v>72591186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3129464</v>
      </c>
      <c r="K42" s="1">
        <v>3120464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3180860</v>
      </c>
      <c r="K43" s="1">
        <v>3189860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3608743</v>
      </c>
      <c r="K46" s="1">
        <v>3608743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86480</v>
      </c>
      <c r="K49" s="1">
        <v>86480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10005547</v>
      </c>
      <c r="K56" s="67">
        <f>SUM(K39:K44,K46:K54)</f>
        <v>10005547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10005547</v>
      </c>
      <c r="K59" s="67">
        <f>SUM(K56:K58)</f>
        <v>10005547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1519566</v>
      </c>
      <c r="K68" s="1">
        <v>2000566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2035915</v>
      </c>
      <c r="K69" s="1">
        <v>1554915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33767119</v>
      </c>
      <c r="K72" s="1">
        <v>-3305881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1471957</v>
      </c>
      <c r="K75" s="1">
        <v>1471957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38794557</v>
      </c>
      <c r="K82" s="67">
        <f>SUM(K65:K70,K72:K80)</f>
        <v>1721557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38794557</v>
      </c>
      <c r="K85" s="67">
        <f>SUM(K82:K84)</f>
        <v>1721557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28026888</v>
      </c>
      <c r="K90" s="57">
        <v>18422448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28283173</v>
      </c>
      <c r="K92" s="57">
        <v>28283173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131726657</v>
      </c>
      <c r="K93" s="57">
        <v>70551283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227</v>
      </c>
      <c r="B5" s="12"/>
      <c r="C5" s="12"/>
      <c r="D5" s="17" t="s">
        <v>228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3464236</v>
      </c>
      <c r="K93" s="57">
        <v>3464236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230</v>
      </c>
      <c r="B5" s="12"/>
      <c r="C5" s="12"/>
      <c r="D5" s="17" t="s">
        <v>231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16224165</v>
      </c>
      <c r="K15" s="1">
        <v>16052500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65128852</v>
      </c>
      <c r="K17" s="1">
        <v>13026369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35412855</v>
      </c>
      <c r="K18" s="1">
        <v>7229106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27374607</v>
      </c>
      <c r="K21" s="1">
        <v>14374607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61916225</v>
      </c>
      <c r="K22" s="1">
        <v>12383045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2204491</v>
      </c>
      <c r="K24" s="1">
        <v>1254491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208261195</v>
      </c>
      <c r="K30" s="67">
        <f>SUM(K14:K19,K21:K28)</f>
        <v>64320118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208261195</v>
      </c>
      <c r="K33" s="67">
        <f>SUM(K30:K32)</f>
        <v>64320118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2149127</v>
      </c>
      <c r="K40" s="1">
        <v>2149127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12454525</v>
      </c>
      <c r="K42" s="1">
        <v>3234315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4133899</v>
      </c>
      <c r="K43" s="1">
        <v>1217318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6495443</v>
      </c>
      <c r="K46" s="1">
        <v>6495443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10297603</v>
      </c>
      <c r="K47" s="1">
        <v>2899016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561576</v>
      </c>
      <c r="K49" s="1">
        <v>561576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36092173</v>
      </c>
      <c r="K56" s="67">
        <f>SUM(K39:K44,K46:K54)</f>
        <v>16556795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36092173</v>
      </c>
      <c r="K59" s="67">
        <f>SUM(K56:K58)</f>
        <v>16556795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452093</v>
      </c>
      <c r="K68" s="1">
        <v>90419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152257</v>
      </c>
      <c r="K69" s="1">
        <v>30451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631032</v>
      </c>
      <c r="K73" s="1">
        <v>126207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1235382</v>
      </c>
      <c r="K82" s="67">
        <f>SUM(K65:K70,K72:K80)</f>
        <v>247077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1235382</v>
      </c>
      <c r="K85" s="67">
        <f>SUM(K82:K84)</f>
        <v>247077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98736255</v>
      </c>
      <c r="K90" s="57">
        <v>22406704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54644594</v>
      </c>
      <c r="K92" s="57">
        <v>24020376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1259466</v>
      </c>
      <c r="K93" s="57">
        <v>294474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233</v>
      </c>
      <c r="B5" s="12"/>
      <c r="C5" s="12"/>
      <c r="D5" s="17" t="s">
        <v>234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1063844871</v>
      </c>
      <c r="K15" s="1">
        <v>1057082096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6071490914</v>
      </c>
      <c r="K17" s="1">
        <v>6036170214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1770174566</v>
      </c>
      <c r="K18" s="1">
        <v>1767386603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517309577</v>
      </c>
      <c r="K19" s="1">
        <v>369303977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1989991520</v>
      </c>
      <c r="K21" s="1">
        <v>1524809346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2302677238</v>
      </c>
      <c r="K22" s="1">
        <v>2275643677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327434940</v>
      </c>
      <c r="K23" s="1">
        <v>327434940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3229420</v>
      </c>
      <c r="K28" s="1">
        <v>3229420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14046153046</v>
      </c>
      <c r="K30" s="67">
        <f>SUM(K14:K19,K21:K28)</f>
        <v>13361060273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16234886419</v>
      </c>
      <c r="K31" s="57">
        <v>15566875725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712762190</v>
      </c>
      <c r="K32" s="57">
        <v>654668788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30993801655</v>
      </c>
      <c r="K33" s="67">
        <f>SUM(K30:K32)</f>
        <v>29582604786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149360560</v>
      </c>
      <c r="K40" s="1">
        <v>-247758119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3347328187</v>
      </c>
      <c r="K42" s="1">
        <v>554213964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513303036</v>
      </c>
      <c r="K43" s="1">
        <v>-629221964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135396399</v>
      </c>
      <c r="K44" s="1">
        <v>-209328598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362430275</v>
      </c>
      <c r="K46" s="1">
        <v>-357051615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860812817</v>
      </c>
      <c r="K47" s="1">
        <v>-297286183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210424610</v>
      </c>
      <c r="K48" s="1">
        <v>42208610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516805</v>
      </c>
      <c r="K53" s="1">
        <v>-541196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-189000</v>
      </c>
      <c r="K54" s="57">
        <v>-189000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5579383689</v>
      </c>
      <c r="K56" s="67">
        <f>SUM(K39:K44,K46:K54)</f>
        <v>-1144954101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5740541191</v>
      </c>
      <c r="K57" s="57">
        <v>-2859900248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219241489</v>
      </c>
      <c r="K58" s="57">
        <v>8339620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11539166369</v>
      </c>
      <c r="K59" s="67">
        <f>SUM(K56:K58)</f>
        <v>-3996514729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343337028</v>
      </c>
      <c r="K66" s="1">
        <v>341018474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439902477</v>
      </c>
      <c r="K68" s="1">
        <v>452962873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436194787</v>
      </c>
      <c r="K69" s="1">
        <v>425403681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105257512</v>
      </c>
      <c r="K70" s="1">
        <v>76982516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968857673</v>
      </c>
      <c r="K72" s="1">
        <v>899304699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489114950</v>
      </c>
      <c r="K73" s="1">
        <v>487962950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16547326</v>
      </c>
      <c r="K74" s="1">
        <v>16547326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403324</v>
      </c>
      <c r="K79" s="1">
        <v>403323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368973671</v>
      </c>
      <c r="K80" s="57">
        <v>368973671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3168588748</v>
      </c>
      <c r="K82" s="67">
        <f>SUM(K65:K70,K72:K80)</f>
        <v>3069559513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4833239638</v>
      </c>
      <c r="K83" s="57">
        <v>4438060873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159668441</v>
      </c>
      <c r="K84" s="57">
        <v>2918747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8161496827</v>
      </c>
      <c r="K85" s="67">
        <f>SUM(K82:K84)</f>
        <v>7510539133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16977506022</v>
      </c>
      <c r="K90" s="57">
        <v>16330079745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7496143435</v>
      </c>
      <c r="K92" s="57">
        <v>7314153126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38926240883</v>
      </c>
      <c r="K93" s="57">
        <v>37752491908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236</v>
      </c>
      <c r="B5" s="12"/>
      <c r="C5" s="12"/>
      <c r="D5" s="17" t="s">
        <v>237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24750805</v>
      </c>
      <c r="K15" s="1">
        <v>26528547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26590477</v>
      </c>
      <c r="K21" s="1">
        <v>26590477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7862420</v>
      </c>
      <c r="K22" s="1">
        <v>7924420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20843395</v>
      </c>
      <c r="K28" s="1">
        <v>20947395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80047097</v>
      </c>
      <c r="K30" s="67">
        <f>SUM(K14:K19,K21:K28)</f>
        <v>81990839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16564933</v>
      </c>
      <c r="K31" s="57">
        <v>16463333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96612030</v>
      </c>
      <c r="K33" s="67">
        <f>SUM(K30:K32)</f>
        <v>98454172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2440256</v>
      </c>
      <c r="K40" s="1">
        <v>933256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1457904</v>
      </c>
      <c r="K46" s="1">
        <v>1457904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523265</v>
      </c>
      <c r="K47" s="1">
        <v>523265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842662</v>
      </c>
      <c r="K53" s="1">
        <v>782662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5264087</v>
      </c>
      <c r="K56" s="67">
        <f>SUM(K39:K44,K46:K54)</f>
        <v>3697087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619867</v>
      </c>
      <c r="K57" s="57">
        <v>620867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5883954</v>
      </c>
      <c r="K59" s="67">
        <f>SUM(K56:K58)</f>
        <v>4317954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3982857</v>
      </c>
      <c r="K66" s="1">
        <v>3862857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2025477</v>
      </c>
      <c r="K72" s="1">
        <v>2025477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263566</v>
      </c>
      <c r="K73" s="1">
        <v>263566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3581737</v>
      </c>
      <c r="K79" s="1">
        <v>3581737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9853637</v>
      </c>
      <c r="K82" s="67">
        <f>SUM(K65:K70,K72:K80)</f>
        <v>9733637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4082634</v>
      </c>
      <c r="K83" s="57">
        <v>4083634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13936271</v>
      </c>
      <c r="K85" s="67">
        <f>SUM(K82:K84)</f>
        <v>13817271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32579237</v>
      </c>
      <c r="K90" s="57">
        <v>32449282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7260561</v>
      </c>
      <c r="K92" s="57">
        <v>7251516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9127572</v>
      </c>
      <c r="K93" s="57">
        <v>9116535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239</v>
      </c>
      <c r="B5" s="12"/>
      <c r="C5" s="12"/>
      <c r="D5" s="17" t="s">
        <v>240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242000</v>
      </c>
      <c r="K17" s="1">
        <v>242000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6400551</v>
      </c>
      <c r="K19" s="1">
        <v>6296168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9253359</v>
      </c>
      <c r="K21" s="1">
        <v>4984600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13967112</v>
      </c>
      <c r="K25" s="1">
        <v>11632760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29863022</v>
      </c>
      <c r="K30" s="67">
        <f>SUM(K14:K19,K21:K28)</f>
        <v>23155528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129361758</v>
      </c>
      <c r="K31" s="57">
        <v>103152029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62526227</v>
      </c>
      <c r="K32" s="57">
        <v>48110281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221751007</v>
      </c>
      <c r="K33" s="67">
        <f>SUM(K30:K32)</f>
        <v>174417838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1662557</v>
      </c>
      <c r="K44" s="1">
        <v>1662557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775586</v>
      </c>
      <c r="K46" s="1">
        <v>775586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2438143</v>
      </c>
      <c r="K56" s="67">
        <f>SUM(K39:K44,K46:K54)</f>
        <v>2438143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8930723</v>
      </c>
      <c r="K57" s="57">
        <v>8930723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801561</v>
      </c>
      <c r="K58" s="57">
        <v>801561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12170427</v>
      </c>
      <c r="K59" s="67">
        <f>SUM(K56:K58)</f>
        <v>12170427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1736189</v>
      </c>
      <c r="K70" s="1">
        <v>1736189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1657653</v>
      </c>
      <c r="K72" s="1">
        <v>1657653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687960</v>
      </c>
      <c r="K75" s="1">
        <v>687960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4081802</v>
      </c>
      <c r="K82" s="67">
        <f>SUM(K65:K70,K72:K80)</f>
        <v>4081802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11147086</v>
      </c>
      <c r="K83" s="57">
        <v>3460194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3389593</v>
      </c>
      <c r="K84" s="57">
        <v>3389593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18618481</v>
      </c>
      <c r="K85" s="67">
        <f>SUM(K82:K84)</f>
        <v>10931589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153544284</v>
      </c>
      <c r="K90" s="57">
        <v>121008601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65600409</v>
      </c>
      <c r="K92" s="57">
        <v>65600409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404784181</v>
      </c>
      <c r="K93" s="57">
        <v>349126471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242</v>
      </c>
      <c r="B5" s="12"/>
      <c r="C5" s="12"/>
      <c r="D5" s="17" t="s">
        <v>243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-10000</v>
      </c>
      <c r="K93" s="57">
        <v>-10000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245</v>
      </c>
      <c r="B5" s="12"/>
      <c r="C5" s="12"/>
      <c r="D5" s="17" t="s">
        <v>246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37941713</v>
      </c>
      <c r="K21" s="1">
        <v>15200547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10836428</v>
      </c>
      <c r="K24" s="1">
        <v>6415636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48778141</v>
      </c>
      <c r="K30" s="67">
        <f>SUM(K14:K19,K21:K28)</f>
        <v>21616183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48778141</v>
      </c>
      <c r="K33" s="67">
        <f>SUM(K30:K32)</f>
        <v>21616183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4648063</v>
      </c>
      <c r="K46" s="1">
        <v>4648063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161475</v>
      </c>
      <c r="K49" s="1">
        <v>161475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4809538</v>
      </c>
      <c r="K56" s="67">
        <f>SUM(K39:K44,K46:K54)</f>
        <v>4809538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4809538</v>
      </c>
      <c r="K59" s="67">
        <f>SUM(K56:K58)</f>
        <v>4809538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24280360</v>
      </c>
      <c r="K72" s="1">
        <v>24280360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2782470</v>
      </c>
      <c r="K75" s="1">
        <v>2782470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27062830</v>
      </c>
      <c r="K82" s="67">
        <f>SUM(K65:K70,K72:K80)</f>
        <v>27062830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27062830</v>
      </c>
      <c r="K85" s="67">
        <f>SUM(K82:K84)</f>
        <v>27062830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15465208</v>
      </c>
      <c r="K90" s="57">
        <v>10460202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20322881</v>
      </c>
      <c r="K92" s="57">
        <v>18964281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28704213</v>
      </c>
      <c r="K93" s="57">
        <v>20727213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248</v>
      </c>
      <c r="B5" s="12"/>
      <c r="C5" s="12"/>
      <c r="D5" s="17" t="s">
        <v>249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32000000</v>
      </c>
      <c r="K28" s="1">
        <v>6000000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32000000</v>
      </c>
      <c r="K30" s="67">
        <f>SUM(K14:K19,K21:K28)</f>
        <v>6000000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32000000</v>
      </c>
      <c r="K33" s="67">
        <f>SUM(K30:K32)</f>
        <v>6000000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44227000</v>
      </c>
      <c r="K79" s="1">
        <v>44227000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44227000</v>
      </c>
      <c r="K82" s="67">
        <f>SUM(K65:K70,K72:K80)</f>
        <v>44227000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44227000</v>
      </c>
      <c r="K85" s="67">
        <f>SUM(K82:K84)</f>
        <v>44227000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8000000</v>
      </c>
      <c r="K90" s="57">
        <v>1500000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5000000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5879000</v>
      </c>
      <c r="K21" s="1">
        <v>5797000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2012330000</v>
      </c>
      <c r="K23" s="1">
        <v>2008529000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2018209000</v>
      </c>
      <c r="K30" s="67">
        <f>SUM(K14:K19,K21:K28)</f>
        <v>2014326000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935477000</v>
      </c>
      <c r="K31" s="57">
        <v>934740000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2953686000</v>
      </c>
      <c r="K33" s="67">
        <f>SUM(K30:K32)</f>
        <v>2949066000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2775000</v>
      </c>
      <c r="K46" s="1">
        <v>2775000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1144950000</v>
      </c>
      <c r="K48" s="1">
        <v>1144950000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1147725000</v>
      </c>
      <c r="K56" s="67">
        <f>SUM(K39:K44,K46:K54)</f>
        <v>1147725000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476770000</v>
      </c>
      <c r="K57" s="57">
        <v>476770000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1624495000</v>
      </c>
      <c r="K59" s="67">
        <f>SUM(K56:K58)</f>
        <v>1624495000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97115000</v>
      </c>
      <c r="K74" s="1">
        <v>97115000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97115000</v>
      </c>
      <c r="K82" s="67">
        <f>SUM(K65:K70,K72:K80)</f>
        <v>97115000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60830000</v>
      </c>
      <c r="K83" s="57">
        <v>60830000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157945000</v>
      </c>
      <c r="K85" s="67">
        <f>SUM(K82:K84)</f>
        <v>157945000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1468584000</v>
      </c>
      <c r="K90" s="57">
        <v>1467560000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198809000</v>
      </c>
      <c r="K92" s="57">
        <v>198809000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81512000</v>
      </c>
      <c r="K93" s="57">
        <v>77762000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251</v>
      </c>
      <c r="B5" s="12"/>
      <c r="C5" s="12"/>
      <c r="D5" s="17" t="s">
        <v>252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78286328</v>
      </c>
      <c r="K21" s="1">
        <v>18963965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78286328</v>
      </c>
      <c r="K30" s="67">
        <f>SUM(K14:K19,K21:K28)</f>
        <v>18963965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-1000</v>
      </c>
      <c r="K32" s="57">
        <v>-1000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78285328</v>
      </c>
      <c r="K33" s="67">
        <f>SUM(K30:K32)</f>
        <v>18962965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659208</v>
      </c>
      <c r="K46" s="1">
        <v>-613429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659208</v>
      </c>
      <c r="K56" s="67">
        <f>SUM(K39:K44,K46:K54)</f>
        <v>-613429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659208</v>
      </c>
      <c r="K59" s="67">
        <f>SUM(K56:K58)</f>
        <v>-613429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19678531</v>
      </c>
      <c r="K90" s="57">
        <v>4766898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15592089</v>
      </c>
      <c r="K92" s="57">
        <v>2185112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254</v>
      </c>
      <c r="B5" s="12"/>
      <c r="C5" s="12"/>
      <c r="D5" s="17" t="s">
        <v>255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1255000</v>
      </c>
      <c r="K21" s="1">
        <v>700000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1255000</v>
      </c>
      <c r="K30" s="67">
        <f>SUM(K14:K19,K21:K28)</f>
        <v>700000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5715546</v>
      </c>
      <c r="K32" s="57">
        <v>5715546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6970546</v>
      </c>
      <c r="K33" s="67">
        <f>SUM(K30:K32)</f>
        <v>6415546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1718051</v>
      </c>
      <c r="K58" s="57">
        <v>1718051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1718051</v>
      </c>
      <c r="K59" s="67">
        <f>SUM(K56:K58)</f>
        <v>1718051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-59000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15815265</v>
      </c>
      <c r="K72" s="1">
        <v>8929048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15815265</v>
      </c>
      <c r="K82" s="67">
        <f>SUM(K65:K70,K72:K80)</f>
        <v>8870048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1707425</v>
      </c>
      <c r="K84" s="57">
        <v>1707425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17522690</v>
      </c>
      <c r="K85" s="67">
        <f>SUM(K82:K84)</f>
        <v>10577473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10805389</v>
      </c>
      <c r="K90" s="57">
        <v>10759198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7046114</v>
      </c>
      <c r="K92" s="57">
        <v>7046114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87752975</v>
      </c>
      <c r="K93" s="57">
        <v>82034090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257</v>
      </c>
      <c r="B5" s="12"/>
      <c r="C5" s="12"/>
      <c r="D5" s="17" t="s">
        <v>258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36364526</v>
      </c>
      <c r="K15" s="1">
        <v>34500026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359812521</v>
      </c>
      <c r="K17" s="1">
        <v>354710021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192013438</v>
      </c>
      <c r="K18" s="1">
        <v>175083938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344453354</v>
      </c>
      <c r="K21" s="1">
        <v>298852354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244607285</v>
      </c>
      <c r="K22" s="1">
        <v>237140535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1177251124</v>
      </c>
      <c r="K30" s="67">
        <f>SUM(K14:K19,K21:K28)</f>
        <v>1100286874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58176913</v>
      </c>
      <c r="K32" s="57">
        <v>58176913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1235428037</v>
      </c>
      <c r="K33" s="67">
        <f>SUM(K30:K32)</f>
        <v>1158463787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4575320</v>
      </c>
      <c r="K40" s="1">
        <v>4575320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178266582</v>
      </c>
      <c r="K42" s="1">
        <v>178266582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51562835</v>
      </c>
      <c r="K43" s="1">
        <v>51562835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86513623</v>
      </c>
      <c r="K46" s="1">
        <v>86513623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108151280</v>
      </c>
      <c r="K47" s="1">
        <v>108151280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-8936000</v>
      </c>
      <c r="K54" s="57">
        <v>-7936000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420133640</v>
      </c>
      <c r="K56" s="67">
        <f>SUM(K39:K44,K46:K54)</f>
        <v>421133640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39172439</v>
      </c>
      <c r="K58" s="57">
        <v>39172439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459306079</v>
      </c>
      <c r="K59" s="67">
        <f>SUM(K56:K58)</f>
        <v>460306079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14803321</v>
      </c>
      <c r="K66" s="1">
        <v>14803321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43946976</v>
      </c>
      <c r="K68" s="1">
        <v>41974888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74364732</v>
      </c>
      <c r="K69" s="1">
        <v>40941406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171303677</v>
      </c>
      <c r="K72" s="1">
        <v>101527516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90245060</v>
      </c>
      <c r="K73" s="1">
        <v>80061323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6469838</v>
      </c>
      <c r="K80" s="57">
        <v>6469838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401133604</v>
      </c>
      <c r="K82" s="67">
        <f>SUM(K65:K70,K72:K80)</f>
        <v>285778292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401133604</v>
      </c>
      <c r="K85" s="67">
        <f>SUM(K82:K84)</f>
        <v>285778292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545341511</v>
      </c>
      <c r="K90" s="57">
        <v>545341511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433201105</v>
      </c>
      <c r="K92" s="57">
        <v>409573598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1598624663</v>
      </c>
      <c r="K93" s="57">
        <v>1281992019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260</v>
      </c>
      <c r="B5" s="12"/>
      <c r="C5" s="12"/>
      <c r="D5" s="17" t="s">
        <v>261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19656131</v>
      </c>
      <c r="K15" s="1">
        <v>17055198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132662886</v>
      </c>
      <c r="K17" s="1">
        <v>131489095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81461918</v>
      </c>
      <c r="K18" s="1">
        <v>67635408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106651767</v>
      </c>
      <c r="K21" s="1">
        <v>82290062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144022509</v>
      </c>
      <c r="K22" s="1">
        <v>138957458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484455211</v>
      </c>
      <c r="K30" s="67">
        <f>SUM(K14:K19,K21:K28)</f>
        <v>437427221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36524605</v>
      </c>
      <c r="K32" s="57">
        <v>36524605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520979816</v>
      </c>
      <c r="K33" s="67">
        <f>SUM(K30:K32)</f>
        <v>473951826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1472339</v>
      </c>
      <c r="K40" s="1">
        <v>1472339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55737812</v>
      </c>
      <c r="K42" s="1">
        <v>55737812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18672845</v>
      </c>
      <c r="K43" s="1">
        <v>18672845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20734053</v>
      </c>
      <c r="K46" s="1">
        <v>20734053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46987715</v>
      </c>
      <c r="K47" s="1">
        <v>46987715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143604764</v>
      </c>
      <c r="K56" s="67">
        <f>SUM(K39:K44,K46:K54)</f>
        <v>143604764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875298</v>
      </c>
      <c r="K58" s="57">
        <v>875298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144480062</v>
      </c>
      <c r="K59" s="67">
        <f>SUM(K56:K58)</f>
        <v>144480062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6050165</v>
      </c>
      <c r="K66" s="1">
        <v>6006165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11279533</v>
      </c>
      <c r="K68" s="1">
        <v>24899533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18639269</v>
      </c>
      <c r="K69" s="1">
        <v>15948269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27279386</v>
      </c>
      <c r="K72" s="1">
        <v>26503386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35637402</v>
      </c>
      <c r="K73" s="1">
        <v>35637402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5408361</v>
      </c>
      <c r="K80" s="57">
        <v>5408361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104294116</v>
      </c>
      <c r="K82" s="67">
        <f>SUM(K65:K70,K72:K80)</f>
        <v>114403116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17945711</v>
      </c>
      <c r="K84" s="57">
        <v>17945711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122239827</v>
      </c>
      <c r="K85" s="67">
        <f>SUM(K82:K84)</f>
        <v>132348827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155335788</v>
      </c>
      <c r="K90" s="57">
        <v>155335788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120893107</v>
      </c>
      <c r="K92" s="57">
        <v>119428565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589157759</v>
      </c>
      <c r="K93" s="57">
        <v>411037973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263</v>
      </c>
      <c r="B5" s="12"/>
      <c r="C5" s="12"/>
      <c r="D5" s="17" t="s">
        <v>264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38051000</v>
      </c>
      <c r="K15" s="1">
        <v>36476000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298385000</v>
      </c>
      <c r="K17" s="1">
        <v>294935000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211762000</v>
      </c>
      <c r="K18" s="1">
        <v>185904000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327243000</v>
      </c>
      <c r="K21" s="1">
        <v>282388000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320351000</v>
      </c>
      <c r="K22" s="1">
        <v>299816000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1195792000</v>
      </c>
      <c r="K30" s="67">
        <f>SUM(K14:K19,K21:K28)</f>
        <v>1099519000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72907000</v>
      </c>
      <c r="K32" s="57">
        <v>72906000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1268699000</v>
      </c>
      <c r="K33" s="67">
        <f>SUM(K30:K32)</f>
        <v>1172425000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4536000</v>
      </c>
      <c r="K40" s="1">
        <v>4536000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180487000</v>
      </c>
      <c r="K42" s="1">
        <v>180487000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45341000</v>
      </c>
      <c r="K43" s="1">
        <v>45341000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58582000</v>
      </c>
      <c r="K46" s="1">
        <v>58582000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93075000</v>
      </c>
      <c r="K47" s="1">
        <v>93075000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382021000</v>
      </c>
      <c r="K56" s="67">
        <f>SUM(K39:K44,K46:K54)</f>
        <v>382021000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-24957000</v>
      </c>
      <c r="K58" s="57">
        <v>-24957000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357064000</v>
      </c>
      <c r="K59" s="67">
        <f>SUM(K56:K58)</f>
        <v>357064000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18565000</v>
      </c>
      <c r="K66" s="1">
        <v>-15939000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35291000</v>
      </c>
      <c r="K68" s="1">
        <v>35220000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37748000</v>
      </c>
      <c r="K69" s="1">
        <v>21881000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102754000</v>
      </c>
      <c r="K72" s="1">
        <v>59967000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90787000</v>
      </c>
      <c r="K73" s="1">
        <v>60215000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-10031000</v>
      </c>
      <c r="K80" s="57">
        <v>-10031000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275114000</v>
      </c>
      <c r="K82" s="67">
        <f>SUM(K65:K70,K72:K80)</f>
        <v>151313000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134574000</v>
      </c>
      <c r="K84" s="57">
        <v>134573000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409688000</v>
      </c>
      <c r="K85" s="67">
        <f>SUM(K82:K84)</f>
        <v>285886000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-562393000</v>
      </c>
      <c r="K90" s="57">
        <v>-562393000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-388570000</v>
      </c>
      <c r="K92" s="57">
        <v>-367541000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-2048266000</v>
      </c>
      <c r="K93" s="57">
        <v>-1606836000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266</v>
      </c>
      <c r="B5" s="12"/>
      <c r="C5" s="12"/>
      <c r="D5" s="17" t="s">
        <v>267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9831771</v>
      </c>
      <c r="K15" s="1">
        <v>8118828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47585911</v>
      </c>
      <c r="K17" s="1">
        <v>47233510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35694555</v>
      </c>
      <c r="K18" s="1">
        <v>31135548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69016000</v>
      </c>
      <c r="K21" s="1">
        <v>53907148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51587077</v>
      </c>
      <c r="K22" s="1">
        <v>49975676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213715314</v>
      </c>
      <c r="K30" s="67">
        <f>SUM(K14:K19,K21:K28)</f>
        <v>190370710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18774736</v>
      </c>
      <c r="K32" s="57">
        <v>18774736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232490050</v>
      </c>
      <c r="K33" s="67">
        <f>SUM(K30:K32)</f>
        <v>209145446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874675</v>
      </c>
      <c r="K40" s="1">
        <v>874675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19975577</v>
      </c>
      <c r="K42" s="1">
        <v>19975577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7074166</v>
      </c>
      <c r="K43" s="1">
        <v>7074166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15432796</v>
      </c>
      <c r="K46" s="1">
        <v>15432796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12236112</v>
      </c>
      <c r="K47" s="1">
        <v>12236112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55593326</v>
      </c>
      <c r="K56" s="67">
        <f>SUM(K39:K44,K46:K54)</f>
        <v>55593326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539156</v>
      </c>
      <c r="K58" s="57">
        <v>539156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56132482</v>
      </c>
      <c r="K59" s="67">
        <f>SUM(K56:K58)</f>
        <v>56132482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2775696</v>
      </c>
      <c r="K66" s="1">
        <v>306696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4855600</v>
      </c>
      <c r="K68" s="1">
        <v>4855600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5294057</v>
      </c>
      <c r="K69" s="1">
        <v>4038159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11299420</v>
      </c>
      <c r="K72" s="1">
        <v>11299420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5960317</v>
      </c>
      <c r="K73" s="1">
        <v>5900754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1012932</v>
      </c>
      <c r="K80" s="57">
        <v>1012932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31198022</v>
      </c>
      <c r="K82" s="67">
        <f>SUM(K65:K70,K72:K80)</f>
        <v>27413561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9169372</v>
      </c>
      <c r="K84" s="57">
        <v>9169372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40367394</v>
      </c>
      <c r="K85" s="67">
        <f>SUM(K82:K84)</f>
        <v>36582933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92754108</v>
      </c>
      <c r="K90" s="57">
        <v>92751716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82738501</v>
      </c>
      <c r="K92" s="57">
        <v>68731349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367307958</v>
      </c>
      <c r="K93" s="57">
        <v>244233743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269</v>
      </c>
      <c r="B5" s="12"/>
      <c r="C5" s="12"/>
      <c r="D5" s="17" t="s">
        <v>270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15533878</v>
      </c>
      <c r="K15" s="1">
        <v>14237929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129295929</v>
      </c>
      <c r="K17" s="1">
        <v>129042775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89036382</v>
      </c>
      <c r="K18" s="1">
        <v>82200587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125563007</v>
      </c>
      <c r="K21" s="1">
        <v>108509763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119190849</v>
      </c>
      <c r="K22" s="1">
        <v>117247796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478620045</v>
      </c>
      <c r="K30" s="67">
        <f>SUM(K14:K19,K21:K28)</f>
        <v>451238850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23608254</v>
      </c>
      <c r="K32" s="57">
        <v>20917254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502228299</v>
      </c>
      <c r="K33" s="67">
        <f>SUM(K30:K32)</f>
        <v>472156104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2256844</v>
      </c>
      <c r="K40" s="1">
        <v>2256844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75816344</v>
      </c>
      <c r="K42" s="1">
        <v>75816344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20680019</v>
      </c>
      <c r="K43" s="1">
        <v>20680019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28460074</v>
      </c>
      <c r="K46" s="1">
        <v>28460074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39200136</v>
      </c>
      <c r="K47" s="1">
        <v>39200136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166413417</v>
      </c>
      <c r="K56" s="67">
        <f>SUM(K39:K44,K46:K54)</f>
        <v>166413417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777432</v>
      </c>
      <c r="K58" s="57">
        <v>777432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167190849</v>
      </c>
      <c r="K59" s="67">
        <f>SUM(K56:K58)</f>
        <v>167190849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10422014</v>
      </c>
      <c r="K66" s="1">
        <v>7839090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15859070</v>
      </c>
      <c r="K68" s="1">
        <v>15663070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19528441</v>
      </c>
      <c r="K69" s="1">
        <v>14201958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34170286</v>
      </c>
      <c r="K72" s="1">
        <v>32521774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27008396</v>
      </c>
      <c r="K73" s="1">
        <v>27008396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10155498</v>
      </c>
      <c r="K80" s="57">
        <v>10155498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117143705</v>
      </c>
      <c r="K82" s="67">
        <f>SUM(K65:K70,K72:K80)</f>
        <v>107389786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17846252</v>
      </c>
      <c r="K84" s="57">
        <v>17846252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134989957</v>
      </c>
      <c r="K85" s="67">
        <f>SUM(K82:K84)</f>
        <v>125236038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220606942</v>
      </c>
      <c r="K90" s="57">
        <v>220606942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128800731</v>
      </c>
      <c r="K92" s="57">
        <v>122369634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1188390300</v>
      </c>
      <c r="K93" s="57">
        <v>682390958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272</v>
      </c>
      <c r="B5" s="12"/>
      <c r="C5" s="12"/>
      <c r="D5" s="17" t="s">
        <v>273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18242179</v>
      </c>
      <c r="K15" s="1">
        <v>16709537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128579206</v>
      </c>
      <c r="K17" s="1">
        <v>127370329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87003156</v>
      </c>
      <c r="K18" s="1">
        <v>78175339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135554453</v>
      </c>
      <c r="K21" s="1">
        <v>104087536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122550072</v>
      </c>
      <c r="K22" s="1">
        <v>117121828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491929066</v>
      </c>
      <c r="K30" s="67">
        <f>SUM(K14:K19,K21:K28)</f>
        <v>443464569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36341311</v>
      </c>
      <c r="K32" s="57">
        <v>36341311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528270377</v>
      </c>
      <c r="K33" s="67">
        <f>SUM(K30:K32)</f>
        <v>479805880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2222867</v>
      </c>
      <c r="K40" s="1">
        <v>2222867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71444312</v>
      </c>
      <c r="K42" s="1">
        <v>71444312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20299247</v>
      </c>
      <c r="K43" s="1">
        <v>20299247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19207065</v>
      </c>
      <c r="K46" s="1">
        <v>19207065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40449359</v>
      </c>
      <c r="K47" s="1">
        <v>40449359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153622850</v>
      </c>
      <c r="K56" s="67">
        <f>SUM(K39:K44,K46:K54)</f>
        <v>153622850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569666</v>
      </c>
      <c r="K58" s="57">
        <v>569666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154192516</v>
      </c>
      <c r="K59" s="67">
        <f>SUM(K56:K58)</f>
        <v>154192516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6630201</v>
      </c>
      <c r="K66" s="1">
        <v>-19603799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15857634</v>
      </c>
      <c r="K68" s="1">
        <v>15858634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30782239</v>
      </c>
      <c r="K69" s="1">
        <v>14262834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30359412</v>
      </c>
      <c r="K72" s="1">
        <v>20521291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35794032</v>
      </c>
      <c r="K73" s="1">
        <v>33110048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5759653</v>
      </c>
      <c r="K80" s="57">
        <v>5759653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125183171</v>
      </c>
      <c r="K82" s="67">
        <f>SUM(K65:K70,K72:K80)</f>
        <v>69908661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55788377</v>
      </c>
      <c r="K84" s="57">
        <v>55788377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180971548</v>
      </c>
      <c r="K85" s="67">
        <f>SUM(K82:K84)</f>
        <v>125697038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231332936</v>
      </c>
      <c r="K90" s="57">
        <v>231332936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177174353</v>
      </c>
      <c r="K92" s="57">
        <v>170463490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914450014</v>
      </c>
      <c r="K93" s="57">
        <v>715583009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275</v>
      </c>
      <c r="B5" s="12"/>
      <c r="C5" s="12"/>
      <c r="D5" s="17" t="s">
        <v>276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42304751</v>
      </c>
      <c r="K15" s="1">
        <v>41623170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337596876</v>
      </c>
      <c r="K17" s="1">
        <v>329794998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211914935</v>
      </c>
      <c r="K18" s="1">
        <v>202183103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413408630</v>
      </c>
      <c r="K21" s="1">
        <v>368826256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342485892</v>
      </c>
      <c r="K22" s="1">
        <v>329651317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1347711084</v>
      </c>
      <c r="K30" s="67">
        <f>SUM(K14:K19,K21:K28)</f>
        <v>1272078844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79832722</v>
      </c>
      <c r="K32" s="57">
        <v>79832722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1427543806</v>
      </c>
      <c r="K33" s="67">
        <f>SUM(K30:K32)</f>
        <v>1351911566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4588029</v>
      </c>
      <c r="K40" s="1">
        <v>4588029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166933796</v>
      </c>
      <c r="K42" s="1">
        <v>166747796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61260025</v>
      </c>
      <c r="K43" s="1">
        <v>61260025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76978351</v>
      </c>
      <c r="K46" s="1">
        <v>75941351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156342389</v>
      </c>
      <c r="K47" s="1">
        <v>155465389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466102590</v>
      </c>
      <c r="K56" s="67">
        <f>SUM(K39:K44,K46:K54)</f>
        <v>464002590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63667521</v>
      </c>
      <c r="K58" s="57">
        <v>63667521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529770111</v>
      </c>
      <c r="K59" s="67">
        <f>SUM(K56:K58)</f>
        <v>527670111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15174415</v>
      </c>
      <c r="K66" s="1">
        <v>4475415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42374577</v>
      </c>
      <c r="K68" s="1">
        <v>42394577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49571982</v>
      </c>
      <c r="K69" s="1">
        <v>27843298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102169547</v>
      </c>
      <c r="K72" s="1">
        <v>99979522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103502318</v>
      </c>
      <c r="K73" s="1">
        <v>97608171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18535086</v>
      </c>
      <c r="K80" s="57">
        <v>18535086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331327925</v>
      </c>
      <c r="K82" s="67">
        <f>SUM(K65:K70,K72:K80)</f>
        <v>290836069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331327925</v>
      </c>
      <c r="K85" s="67">
        <f>SUM(K82:K84)</f>
        <v>290836069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622977138</v>
      </c>
      <c r="K90" s="57">
        <v>622977138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328843423</v>
      </c>
      <c r="K92" s="57">
        <v>320456487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2129061214</v>
      </c>
      <c r="K93" s="57">
        <v>1816766208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278</v>
      </c>
      <c r="B5" s="12"/>
      <c r="C5" s="12"/>
      <c r="D5" s="17" t="s">
        <v>279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24282520</v>
      </c>
      <c r="K15" s="1">
        <v>23079919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188143385</v>
      </c>
      <c r="K17" s="1">
        <v>189278895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110268073</v>
      </c>
      <c r="K18" s="1">
        <v>101628380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220808608</v>
      </c>
      <c r="K21" s="1">
        <v>179268481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155712160</v>
      </c>
      <c r="K22" s="1">
        <v>142780443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699214746</v>
      </c>
      <c r="K30" s="67">
        <f>SUM(K14:K19,K21:K28)</f>
        <v>636036118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38171830</v>
      </c>
      <c r="K32" s="57">
        <v>38171830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737386576</v>
      </c>
      <c r="K33" s="67">
        <f>SUM(K30:K32)</f>
        <v>674207948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3161001</v>
      </c>
      <c r="K40" s="1">
        <v>3161001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89095587</v>
      </c>
      <c r="K42" s="1">
        <v>88831587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26237846</v>
      </c>
      <c r="K43" s="1">
        <v>26237846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39708524</v>
      </c>
      <c r="K46" s="1">
        <v>39708524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58871150</v>
      </c>
      <c r="K47" s="1">
        <v>58871150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217074108</v>
      </c>
      <c r="K56" s="67">
        <f>SUM(K39:K44,K46:K54)</f>
        <v>216810108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3870861</v>
      </c>
      <c r="K58" s="57">
        <v>3870861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220944969</v>
      </c>
      <c r="K59" s="67">
        <f>SUM(K56:K58)</f>
        <v>220680969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8795043</v>
      </c>
      <c r="K66" s="1">
        <v>-17509957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20704153</v>
      </c>
      <c r="K68" s="1">
        <v>18832563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23922958</v>
      </c>
      <c r="K69" s="1">
        <v>14130784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82701710</v>
      </c>
      <c r="K72" s="1">
        <v>34986435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48473297</v>
      </c>
      <c r="K73" s="1">
        <v>38848879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80267</v>
      </c>
      <c r="K80" s="57">
        <v>80267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184677428</v>
      </c>
      <c r="K82" s="67">
        <f>SUM(K65:K70,K72:K80)</f>
        <v>89368971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46353398</v>
      </c>
      <c r="K84" s="57">
        <v>46353398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231030826</v>
      </c>
      <c r="K85" s="67">
        <f>SUM(K82:K84)</f>
        <v>135722369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323784913</v>
      </c>
      <c r="K90" s="57">
        <v>323774708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212936396</v>
      </c>
      <c r="K92" s="57">
        <v>197762504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1181376118</v>
      </c>
      <c r="K93" s="57">
        <v>881972364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37960000</v>
      </c>
      <c r="K32" s="57">
        <v>37960000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37960000</v>
      </c>
      <c r="K33" s="67">
        <f>SUM(K30:K32)</f>
        <v>37960000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4169000</v>
      </c>
      <c r="K58" s="57">
        <v>4169000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4169000</v>
      </c>
      <c r="K59" s="67">
        <f>SUM(K56:K58)</f>
        <v>4169000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8976000</v>
      </c>
      <c r="K84" s="57">
        <v>8976000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8976000</v>
      </c>
      <c r="K85" s="67">
        <f>SUM(K82:K84)</f>
        <v>8976000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22232000</v>
      </c>
      <c r="K90" s="57">
        <v>22232000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2001000</v>
      </c>
      <c r="K92" s="57">
        <v>2001000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9334000</v>
      </c>
      <c r="K93" s="57">
        <v>9334000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281</v>
      </c>
      <c r="B5" s="12"/>
      <c r="C5" s="12"/>
      <c r="D5" s="17" t="s">
        <v>282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13051000</v>
      </c>
      <c r="K15" s="1">
        <v>11809000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124864000</v>
      </c>
      <c r="K17" s="1">
        <v>123422000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70306000</v>
      </c>
      <c r="K18" s="1">
        <v>59290000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135361000</v>
      </c>
      <c r="K21" s="1">
        <v>100814000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89854000</v>
      </c>
      <c r="K22" s="1">
        <v>89273000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433436000</v>
      </c>
      <c r="K30" s="67">
        <f>SUM(K14:K19,K21:K28)</f>
        <v>384608000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34250000</v>
      </c>
      <c r="K32" s="57">
        <v>34250000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467686000</v>
      </c>
      <c r="K33" s="67">
        <f>SUM(K30:K32)</f>
        <v>418858000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1113000</v>
      </c>
      <c r="K40" s="1">
        <v>1113000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59374000</v>
      </c>
      <c r="K42" s="1">
        <v>59191000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16594000</v>
      </c>
      <c r="K43" s="1">
        <v>16594000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32673000</v>
      </c>
      <c r="K46" s="1">
        <v>32673000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30581000</v>
      </c>
      <c r="K47" s="1">
        <v>30581000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140335000</v>
      </c>
      <c r="K56" s="67">
        <f>SUM(K39:K44,K46:K54)</f>
        <v>140152000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1071000</v>
      </c>
      <c r="K58" s="57">
        <v>1071000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141406000</v>
      </c>
      <c r="K59" s="67">
        <f>SUM(K56:K58)</f>
        <v>141223000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6297000</v>
      </c>
      <c r="K66" s="1">
        <v>-5848000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20762000</v>
      </c>
      <c r="K68" s="1">
        <v>20722000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32213000</v>
      </c>
      <c r="K69" s="1">
        <v>17418000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65551000</v>
      </c>
      <c r="K72" s="1">
        <v>50389000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26319000</v>
      </c>
      <c r="K73" s="1">
        <v>24533000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2771000</v>
      </c>
      <c r="K80" s="57">
        <v>2771000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153913000</v>
      </c>
      <c r="K82" s="67">
        <f>SUM(K65:K70,K72:K80)</f>
        <v>109985000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33527000</v>
      </c>
      <c r="K84" s="57">
        <v>33527000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187440000</v>
      </c>
      <c r="K85" s="67">
        <f>SUM(K82:K84)</f>
        <v>143512000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200511000</v>
      </c>
      <c r="K90" s="57">
        <v>200511000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169157000</v>
      </c>
      <c r="K92" s="57">
        <v>143915000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891353000</v>
      </c>
      <c r="K93" s="57">
        <v>615781000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284</v>
      </c>
      <c r="B5" s="12"/>
      <c r="C5" s="12"/>
      <c r="D5" s="17" t="s">
        <v>285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56391226</v>
      </c>
      <c r="K15" s="1">
        <v>54883875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263069788</v>
      </c>
      <c r="K17" s="1">
        <v>262528394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147245846</v>
      </c>
      <c r="K18" s="1">
        <v>132642998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344851139</v>
      </c>
      <c r="K21" s="1">
        <v>293434704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176356553</v>
      </c>
      <c r="K22" s="1">
        <v>171505217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26794481</v>
      </c>
      <c r="K24" s="1">
        <v>23910388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15589678</v>
      </c>
      <c r="K26" s="1">
        <v>14307989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1030298711</v>
      </c>
      <c r="K30" s="67">
        <f>SUM(K14:K19,K21:K28)</f>
        <v>953213565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53330121</v>
      </c>
      <c r="K32" s="57">
        <v>52447121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1083628832</v>
      </c>
      <c r="K33" s="67">
        <f>SUM(K30:K32)</f>
        <v>1005660686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10654286</v>
      </c>
      <c r="K40" s="1">
        <v>7171286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136163412</v>
      </c>
      <c r="K42" s="1">
        <v>136163412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40078083</v>
      </c>
      <c r="K43" s="1">
        <v>33382377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90467187</v>
      </c>
      <c r="K46" s="1">
        <v>90467187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77549858</v>
      </c>
      <c r="K47" s="1">
        <v>77549858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2576531</v>
      </c>
      <c r="K49" s="1">
        <v>2576531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2868680</v>
      </c>
      <c r="K51" s="1">
        <v>2868680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360358037</v>
      </c>
      <c r="K56" s="67">
        <f>SUM(K39:K44,K46:K54)</f>
        <v>350179331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360358037</v>
      </c>
      <c r="K59" s="67">
        <f>SUM(K56:K58)</f>
        <v>350179331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23791492</v>
      </c>
      <c r="K66" s="1">
        <v>23147768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26838936</v>
      </c>
      <c r="K68" s="1">
        <v>25612617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42623514</v>
      </c>
      <c r="K69" s="1">
        <v>41172966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145176801</v>
      </c>
      <c r="K72" s="1">
        <v>90366240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42085802</v>
      </c>
      <c r="K73" s="1">
        <v>36948173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4741414</v>
      </c>
      <c r="K75" s="1">
        <v>3411967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4004979</v>
      </c>
      <c r="K77" s="1">
        <v>3078266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8977823</v>
      </c>
      <c r="K80" s="57">
        <v>8977823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298240761</v>
      </c>
      <c r="K82" s="67">
        <f>SUM(K65:K70,K72:K80)</f>
        <v>232715820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39958975</v>
      </c>
      <c r="K84" s="57">
        <v>39958975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338199736</v>
      </c>
      <c r="K85" s="67">
        <f>SUM(K82:K84)</f>
        <v>272674795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488231375</v>
      </c>
      <c r="K90" s="57">
        <v>485000776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283869931</v>
      </c>
      <c r="K92" s="57">
        <v>277971157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1686900808</v>
      </c>
      <c r="K93" s="57">
        <v>1271518299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287</v>
      </c>
      <c r="B5" s="12"/>
      <c r="C5" s="12"/>
      <c r="D5" s="17" t="s">
        <v>288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27218602</v>
      </c>
      <c r="K15" s="1">
        <v>25268382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185714034</v>
      </c>
      <c r="K17" s="1">
        <v>184128740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124052984</v>
      </c>
      <c r="K18" s="1">
        <v>111045729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213377173</v>
      </c>
      <c r="K21" s="1">
        <v>176509390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191983775</v>
      </c>
      <c r="K22" s="1">
        <v>186076252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742346568</v>
      </c>
      <c r="K30" s="67">
        <f>SUM(K14:K19,K21:K28)</f>
        <v>683028493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43495292</v>
      </c>
      <c r="K32" s="57">
        <v>43495292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785841860</v>
      </c>
      <c r="K33" s="67">
        <f>SUM(K30:K32)</f>
        <v>726523785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2424229</v>
      </c>
      <c r="K40" s="1">
        <v>2424229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106311081</v>
      </c>
      <c r="K42" s="1">
        <v>105874826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24859981</v>
      </c>
      <c r="K43" s="1">
        <v>24859981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57901829</v>
      </c>
      <c r="K46" s="1">
        <v>57901829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82370424</v>
      </c>
      <c r="K47" s="1">
        <v>82370424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273867544</v>
      </c>
      <c r="K56" s="67">
        <f>SUM(K39:K44,K46:K54)</f>
        <v>273431289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8550000</v>
      </c>
      <c r="K58" s="57">
        <v>8550000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282417544</v>
      </c>
      <c r="K59" s="67">
        <f>SUM(K56:K58)</f>
        <v>281981289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9997494</v>
      </c>
      <c r="K66" s="1">
        <v>9866794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23717449</v>
      </c>
      <c r="K68" s="1">
        <v>23335148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24741000</v>
      </c>
      <c r="K69" s="1">
        <v>19152279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61236982</v>
      </c>
      <c r="K72" s="1">
        <v>60614902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47474096</v>
      </c>
      <c r="K73" s="1">
        <v>48950573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2966492</v>
      </c>
      <c r="K80" s="57">
        <v>2966492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170133513</v>
      </c>
      <c r="K82" s="67">
        <f>SUM(K65:K70,K72:K80)</f>
        <v>164886188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37585620</v>
      </c>
      <c r="K84" s="57">
        <v>37585620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207719133</v>
      </c>
      <c r="K85" s="67">
        <f>SUM(K82:K84)</f>
        <v>202471808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337639242</v>
      </c>
      <c r="K90" s="57">
        <v>337639242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200713619</v>
      </c>
      <c r="K92" s="57">
        <v>184600942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1097417949</v>
      </c>
      <c r="K93" s="57">
        <v>823107105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290</v>
      </c>
      <c r="B5" s="12"/>
      <c r="C5" s="12"/>
      <c r="D5" s="17" t="s">
        <v>291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14756812</v>
      </c>
      <c r="K15" s="1">
        <v>11965673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130211180</v>
      </c>
      <c r="K17" s="1">
        <v>129193069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79142707</v>
      </c>
      <c r="K18" s="1">
        <v>68902596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168445701</v>
      </c>
      <c r="K21" s="1">
        <v>140112219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91226303</v>
      </c>
      <c r="K22" s="1">
        <v>89088346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483782703</v>
      </c>
      <c r="K30" s="67">
        <f>SUM(K14:K19,K21:K28)</f>
        <v>439261903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27861530</v>
      </c>
      <c r="K32" s="57">
        <v>27861530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511644233</v>
      </c>
      <c r="K33" s="67">
        <f>SUM(K30:K32)</f>
        <v>467123433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1826569</v>
      </c>
      <c r="K40" s="1">
        <v>1826569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68028763</v>
      </c>
      <c r="K42" s="1">
        <v>68028763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19722763</v>
      </c>
      <c r="K43" s="1">
        <v>19722763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30818029</v>
      </c>
      <c r="K46" s="1">
        <v>30818029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31881040</v>
      </c>
      <c r="K47" s="1">
        <v>31881040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152277164</v>
      </c>
      <c r="K56" s="67">
        <f>SUM(K39:K44,K46:K54)</f>
        <v>152277164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741128</v>
      </c>
      <c r="K58" s="57">
        <v>741128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153018292</v>
      </c>
      <c r="K59" s="67">
        <f>SUM(K56:K58)</f>
        <v>153018292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8865429</v>
      </c>
      <c r="K66" s="1">
        <v>7866429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16517584</v>
      </c>
      <c r="K68" s="1">
        <v>14362684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16688766</v>
      </c>
      <c r="K69" s="1">
        <v>14075892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48256131</v>
      </c>
      <c r="K72" s="1">
        <v>33844187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22092002</v>
      </c>
      <c r="K73" s="1">
        <v>19893352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-482134</v>
      </c>
      <c r="K80" s="57">
        <v>1950866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111937778</v>
      </c>
      <c r="K82" s="67">
        <f>SUM(K65:K70,K72:K80)</f>
        <v>91993410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16930086</v>
      </c>
      <c r="K84" s="57">
        <v>16930086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128867864</v>
      </c>
      <c r="K85" s="67">
        <f>SUM(K82:K84)</f>
        <v>108923496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232684730</v>
      </c>
      <c r="K90" s="57">
        <v>232684730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170258936</v>
      </c>
      <c r="K92" s="57">
        <v>162352851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720641084</v>
      </c>
      <c r="K93" s="57">
        <v>514666987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293</v>
      </c>
      <c r="B5" s="12"/>
      <c r="C5" s="12"/>
      <c r="D5" s="17" t="s">
        <v>294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7865915</v>
      </c>
      <c r="K15" s="1">
        <v>6872010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122954957</v>
      </c>
      <c r="K17" s="1">
        <v>127843711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3555765</v>
      </c>
      <c r="K18" s="1">
        <v>-9761513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-64006000</v>
      </c>
      <c r="K19" s="1">
        <v>-63399000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199113651</v>
      </c>
      <c r="K21" s="1">
        <v>157442230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89952415</v>
      </c>
      <c r="K22" s="1">
        <v>104206470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359436703</v>
      </c>
      <c r="K30" s="67">
        <f>SUM(K14:K19,K21:K28)</f>
        <v>323203908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27784564</v>
      </c>
      <c r="K32" s="57">
        <v>27782564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387221267</v>
      </c>
      <c r="K33" s="67">
        <f>SUM(K30:K32)</f>
        <v>350986472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541036</v>
      </c>
      <c r="K40" s="1">
        <v>541036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31230695</v>
      </c>
      <c r="K42" s="1">
        <v>31230695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12137470</v>
      </c>
      <c r="K43" s="1">
        <v>12137470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21786671</v>
      </c>
      <c r="K46" s="1">
        <v>21377211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43237702</v>
      </c>
      <c r="K47" s="1">
        <v>43000827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108933574</v>
      </c>
      <c r="K56" s="67">
        <f>SUM(K39:K44,K46:K54)</f>
        <v>108287239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1015762</v>
      </c>
      <c r="K58" s="57">
        <v>1015762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109949336</v>
      </c>
      <c r="K59" s="67">
        <f>SUM(K56:K58)</f>
        <v>109303001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3026590</v>
      </c>
      <c r="K66" s="1">
        <v>-4344410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9727363</v>
      </c>
      <c r="K68" s="1">
        <v>9727363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15589566</v>
      </c>
      <c r="K69" s="1">
        <v>12741606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39647593</v>
      </c>
      <c r="K72" s="1">
        <v>27206481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38862790</v>
      </c>
      <c r="K73" s="1">
        <v>38021790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5143000</v>
      </c>
      <c r="K80" s="57">
        <v>5143000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111996902</v>
      </c>
      <c r="K82" s="67">
        <f>SUM(K65:K70,K72:K80)</f>
        <v>88495830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27357169</v>
      </c>
      <c r="K84" s="57">
        <v>27357169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139354071</v>
      </c>
      <c r="K85" s="67">
        <f>SUM(K82:K84)</f>
        <v>115852999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163798835</v>
      </c>
      <c r="K90" s="57">
        <v>163798835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129576374</v>
      </c>
      <c r="K92" s="57">
        <v>121879606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598164880</v>
      </c>
      <c r="K93" s="57">
        <v>410189210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296</v>
      </c>
      <c r="B5" s="12"/>
      <c r="C5" s="12"/>
      <c r="D5" s="17" t="s">
        <v>297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576460000</v>
      </c>
      <c r="K14" s="1">
        <v>576460000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669029000</v>
      </c>
      <c r="K15" s="1">
        <v>667112000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124150000</v>
      </c>
      <c r="K17" s="1">
        <v>95719000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45854000</v>
      </c>
      <c r="K18" s="1">
        <v>41248000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109039000</v>
      </c>
      <c r="K19" s="1">
        <v>101359000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86721000</v>
      </c>
      <c r="K21" s="1">
        <v>71887000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128436000</v>
      </c>
      <c r="K24" s="1">
        <v>121704000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1508000</v>
      </c>
      <c r="K25" s="1">
        <v>381000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2796000</v>
      </c>
      <c r="K26" s="1">
        <v>2693000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1743993000</v>
      </c>
      <c r="K30" s="67">
        <f>SUM(K14:K19,K21:K28)</f>
        <v>1678563000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4780000</v>
      </c>
      <c r="K31" s="57">
        <v>2253000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1954212000</v>
      </c>
      <c r="K32" s="57">
        <v>501427000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3702985000</v>
      </c>
      <c r="K33" s="67">
        <f>SUM(K30:K32)</f>
        <v>2182243000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170605000</v>
      </c>
      <c r="K39" s="1">
        <v>170605000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156458000</v>
      </c>
      <c r="K40" s="1">
        <v>156458000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80420000</v>
      </c>
      <c r="K42" s="1">
        <v>76619000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16790000</v>
      </c>
      <c r="K43" s="1">
        <v>16790000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21989000</v>
      </c>
      <c r="K44" s="1">
        <v>21989000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19949000</v>
      </c>
      <c r="K46" s="1">
        <v>19516000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-1000</v>
      </c>
      <c r="K47" s="1">
        <v>-1000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2410000</v>
      </c>
      <c r="K49" s="1">
        <v>2410000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468620000</v>
      </c>
      <c r="K56" s="67">
        <f>SUM(K39:K44,K46:K54)</f>
        <v>464386000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117000</v>
      </c>
      <c r="K57" s="57">
        <v>114000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68189000</v>
      </c>
      <c r="K58" s="57">
        <v>36500000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536926000</v>
      </c>
      <c r="K59" s="67">
        <f>SUM(K56:K58)</f>
        <v>501000000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193913000</v>
      </c>
      <c r="K65" s="1">
        <v>193913000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203463000</v>
      </c>
      <c r="K66" s="1">
        <v>203462000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29675000</v>
      </c>
      <c r="K68" s="1">
        <v>24477000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94298000</v>
      </c>
      <c r="K69" s="1">
        <v>15656000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18540000</v>
      </c>
      <c r="K70" s="1">
        <v>18146000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47085000</v>
      </c>
      <c r="K72" s="1">
        <v>41796000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48609000</v>
      </c>
      <c r="K75" s="1">
        <v>48419000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1585000</v>
      </c>
      <c r="K77" s="1">
        <v>1585000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32465000</v>
      </c>
      <c r="K80" s="57">
        <v>-9425178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669633000</v>
      </c>
      <c r="K82" s="67">
        <f>SUM(K65:K70,K72:K80)</f>
        <v>538028822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-339000</v>
      </c>
      <c r="K83" s="57">
        <v>-376000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1541054000</v>
      </c>
      <c r="K84" s="57">
        <v>323974000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2210348000</v>
      </c>
      <c r="K85" s="67">
        <f>SUM(K82:K84)</f>
        <v>861626822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1023830000</v>
      </c>
      <c r="K90" s="57">
        <v>691416000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4514000</v>
      </c>
      <c r="K91" s="57">
        <v>4514000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1610745000</v>
      </c>
      <c r="K92" s="57">
        <v>841587000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12963412000</v>
      </c>
      <c r="K93" s="57">
        <v>2777135000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299</v>
      </c>
      <c r="B5" s="12"/>
      <c r="C5" s="12"/>
      <c r="D5" s="17" t="s">
        <v>300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27261927</v>
      </c>
      <c r="K15" s="1">
        <v>25543557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180535497</v>
      </c>
      <c r="K17" s="1">
        <v>179524605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120841011</v>
      </c>
      <c r="K18" s="1">
        <v>111791411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236017908</v>
      </c>
      <c r="K21" s="1">
        <v>200679009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129003027</v>
      </c>
      <c r="K22" s="1">
        <v>124840705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693659370</v>
      </c>
      <c r="K30" s="67">
        <f>SUM(K14:K19,K21:K28)</f>
        <v>642379287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31362185</v>
      </c>
      <c r="K32" s="57">
        <v>31362185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725021555</v>
      </c>
      <c r="K33" s="67">
        <f>SUM(K30:K32)</f>
        <v>673741472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2953328</v>
      </c>
      <c r="K40" s="1">
        <v>2953328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95148366</v>
      </c>
      <c r="K42" s="1">
        <v>95148366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26098280</v>
      </c>
      <c r="K43" s="1">
        <v>26098280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20161149</v>
      </c>
      <c r="K46" s="1">
        <v>35057149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56250630</v>
      </c>
      <c r="K47" s="1">
        <v>56230630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200611753</v>
      </c>
      <c r="K56" s="67">
        <f>SUM(K39:K44,K46:K54)</f>
        <v>215487753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188869</v>
      </c>
      <c r="K58" s="57">
        <v>188869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200800622</v>
      </c>
      <c r="K59" s="67">
        <f>SUM(K56:K58)</f>
        <v>215676622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9721059</v>
      </c>
      <c r="K66" s="1">
        <v>-15973342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26872468</v>
      </c>
      <c r="K68" s="1">
        <v>26872468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39336236</v>
      </c>
      <c r="K69" s="1">
        <v>27963858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126749857</v>
      </c>
      <c r="K72" s="1">
        <v>97030980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31179771</v>
      </c>
      <c r="K73" s="1">
        <v>28026663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-17648576</v>
      </c>
      <c r="K80" s="57">
        <v>-17648576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216210815</v>
      </c>
      <c r="K82" s="67">
        <f>SUM(K65:K70,K72:K80)</f>
        <v>146272051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43012294</v>
      </c>
      <c r="K84" s="57">
        <v>43012294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259223109</v>
      </c>
      <c r="K85" s="67">
        <f>SUM(K82:K84)</f>
        <v>189284345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321371165</v>
      </c>
      <c r="K90" s="57">
        <v>321371165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244302486</v>
      </c>
      <c r="K92" s="57">
        <v>244302486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1232032300</v>
      </c>
      <c r="K93" s="57">
        <v>952650866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302</v>
      </c>
      <c r="B5" s="12"/>
      <c r="C5" s="12"/>
      <c r="D5" s="17" t="s">
        <v>303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76977680</v>
      </c>
      <c r="K15" s="1">
        <v>74982400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599949119</v>
      </c>
      <c r="K17" s="1">
        <v>595985085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376030808</v>
      </c>
      <c r="K18" s="1">
        <v>334527712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530529350</v>
      </c>
      <c r="K21" s="1">
        <v>445808537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543938431</v>
      </c>
      <c r="K22" s="1">
        <v>518549590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2127425388</v>
      </c>
      <c r="K30" s="67">
        <f>SUM(K14:K19,K21:K28)</f>
        <v>1969853324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113028186</v>
      </c>
      <c r="K32" s="57">
        <v>113028186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2240453574</v>
      </c>
      <c r="K33" s="67">
        <f>SUM(K30:K32)</f>
        <v>2082881510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9268497</v>
      </c>
      <c r="K40" s="1">
        <v>9268497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321148360</v>
      </c>
      <c r="K42" s="1">
        <v>321247888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100609283</v>
      </c>
      <c r="K43" s="1">
        <v>100609283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113331936</v>
      </c>
      <c r="K46" s="1">
        <v>113331936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253637104</v>
      </c>
      <c r="K47" s="1">
        <v>253637104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797995180</v>
      </c>
      <c r="K56" s="67">
        <f>SUM(K39:K44,K46:K54)</f>
        <v>798094708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2447000</v>
      </c>
      <c r="K58" s="57">
        <v>2447000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800442180</v>
      </c>
      <c r="K59" s="67">
        <f>SUM(K56:K58)</f>
        <v>800541708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35568247</v>
      </c>
      <c r="K66" s="1">
        <v>34349247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75337677</v>
      </c>
      <c r="K68" s="1">
        <v>71347331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110975867</v>
      </c>
      <c r="K69" s="1">
        <v>91967629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268243380</v>
      </c>
      <c r="K72" s="1">
        <v>134280661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174996373</v>
      </c>
      <c r="K73" s="1">
        <v>139831006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14135671</v>
      </c>
      <c r="K80" s="57">
        <v>14135671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679257215</v>
      </c>
      <c r="K82" s="67">
        <f>SUM(K65:K70,K72:K80)</f>
        <v>485911545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97342192</v>
      </c>
      <c r="K84" s="57">
        <v>97342192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776599407</v>
      </c>
      <c r="K85" s="67">
        <f>SUM(K82:K84)</f>
        <v>583253737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976711844</v>
      </c>
      <c r="K90" s="57">
        <v>976711844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656011341</v>
      </c>
      <c r="K92" s="57">
        <v>612674061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3242372399</v>
      </c>
      <c r="K93" s="57">
        <v>2471984721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305</v>
      </c>
      <c r="B5" s="12"/>
      <c r="C5" s="12"/>
      <c r="D5" s="17" t="s">
        <v>306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76050728</v>
      </c>
      <c r="K15" s="1">
        <v>72725846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426844548</v>
      </c>
      <c r="K17" s="1">
        <v>420089880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250430275</v>
      </c>
      <c r="K18" s="1">
        <v>231773768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583768525</v>
      </c>
      <c r="K21" s="1">
        <v>522900188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468893096</v>
      </c>
      <c r="K22" s="1">
        <v>458466856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1805987172</v>
      </c>
      <c r="K30" s="67">
        <f>SUM(K14:K19,K21:K28)</f>
        <v>1705956538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80929916</v>
      </c>
      <c r="K32" s="57">
        <v>80929916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1886917088</v>
      </c>
      <c r="K33" s="67">
        <f>SUM(K30:K32)</f>
        <v>1786886454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5538564</v>
      </c>
      <c r="K40" s="1">
        <v>5538564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215561234</v>
      </c>
      <c r="K42" s="1">
        <v>215187534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83545776</v>
      </c>
      <c r="K43" s="1">
        <v>83545776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87015176</v>
      </c>
      <c r="K46" s="1">
        <v>87015176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171422774</v>
      </c>
      <c r="K47" s="1">
        <v>171422774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563083524</v>
      </c>
      <c r="K56" s="67">
        <f>SUM(K39:K44,K46:K54)</f>
        <v>562709824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3098634</v>
      </c>
      <c r="K58" s="57">
        <v>3098634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566182158</v>
      </c>
      <c r="K59" s="67">
        <f>SUM(K56:K58)</f>
        <v>565808458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19502059</v>
      </c>
      <c r="K66" s="1">
        <v>19310059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44419748</v>
      </c>
      <c r="K68" s="1">
        <v>44396084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69073541</v>
      </c>
      <c r="K69" s="1">
        <v>68585550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201326140</v>
      </c>
      <c r="K72" s="1">
        <v>182904092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108250970</v>
      </c>
      <c r="K73" s="1">
        <v>104770130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1263069</v>
      </c>
      <c r="K80" s="57">
        <v>1263069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443835527</v>
      </c>
      <c r="K82" s="67">
        <f>SUM(K65:K70,K72:K80)</f>
        <v>421228984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34391988</v>
      </c>
      <c r="K84" s="57">
        <v>34391988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478227515</v>
      </c>
      <c r="K85" s="67">
        <f>SUM(K82:K84)</f>
        <v>455620972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835872391</v>
      </c>
      <c r="K90" s="57">
        <v>835872391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539578078</v>
      </c>
      <c r="K92" s="57">
        <v>519657568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1541947134</v>
      </c>
      <c r="K93" s="57">
        <v>1248166443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308</v>
      </c>
      <c r="B5" s="12"/>
      <c r="C5" s="12"/>
      <c r="D5" s="17" t="s">
        <v>309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16485562</v>
      </c>
      <c r="K15" s="1">
        <v>16145922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169625076</v>
      </c>
      <c r="K17" s="1">
        <v>162735846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97552676</v>
      </c>
      <c r="K18" s="1">
        <v>83000457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175658710</v>
      </c>
      <c r="K21" s="1">
        <v>147540316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119783374</v>
      </c>
      <c r="K22" s="1">
        <v>113307557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4795144</v>
      </c>
      <c r="K23" s="1">
        <v>4649993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583900542</v>
      </c>
      <c r="K30" s="67">
        <f>SUM(K14:K19,K21:K28)</f>
        <v>527380091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43181594</v>
      </c>
      <c r="K32" s="57">
        <v>43181594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627082136</v>
      </c>
      <c r="K33" s="67">
        <f>SUM(K30:K32)</f>
        <v>570561685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1462830</v>
      </c>
      <c r="K40" s="1">
        <v>1462830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97391995</v>
      </c>
      <c r="K42" s="1">
        <v>97391995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29675599</v>
      </c>
      <c r="K43" s="1">
        <v>29330241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43836148</v>
      </c>
      <c r="K46" s="1">
        <v>43836148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46108836</v>
      </c>
      <c r="K47" s="1">
        <v>46108836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1209576</v>
      </c>
      <c r="K48" s="1">
        <v>1209576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219684984</v>
      </c>
      <c r="K56" s="67">
        <f>SUM(K39:K44,K46:K54)</f>
        <v>219339626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1180156</v>
      </c>
      <c r="K58" s="57">
        <v>1180156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220865140</v>
      </c>
      <c r="K59" s="67">
        <f>SUM(K56:K58)</f>
        <v>220519782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5595813</v>
      </c>
      <c r="K66" s="1">
        <v>-9217187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26933002</v>
      </c>
      <c r="K68" s="1">
        <v>26931137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29288851</v>
      </c>
      <c r="K69" s="1">
        <v>17906237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66524854</v>
      </c>
      <c r="K72" s="1">
        <v>63641472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38774150</v>
      </c>
      <c r="K73" s="1">
        <v>38626388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490394</v>
      </c>
      <c r="K74" s="1">
        <v>490394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4330652</v>
      </c>
      <c r="K80" s="57">
        <v>4330652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171937716</v>
      </c>
      <c r="K82" s="67">
        <f>SUM(K65:K70,K72:K80)</f>
        <v>142709093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45182230</v>
      </c>
      <c r="K84" s="57">
        <v>45182230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217119946</v>
      </c>
      <c r="K85" s="67">
        <f>SUM(K82:K84)</f>
        <v>187891323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280473193</v>
      </c>
      <c r="K90" s="57">
        <v>280473193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225396109</v>
      </c>
      <c r="K92" s="57">
        <v>205118667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953074003</v>
      </c>
      <c r="K93" s="57">
        <v>719877343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107701821</v>
      </c>
      <c r="K21" s="1">
        <v>107701821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748932644</v>
      </c>
      <c r="K22" s="1">
        <v>728134268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856634465</v>
      </c>
      <c r="K30" s="67">
        <f>SUM(K14:K19,K21:K28)</f>
        <v>835836089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70484181</v>
      </c>
      <c r="K31" s="57">
        <v>70125260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83902237</v>
      </c>
      <c r="K32" s="57">
        <v>83902237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1011020883</v>
      </c>
      <c r="K33" s="67">
        <f>SUM(K30:K32)</f>
        <v>989863586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1070970</v>
      </c>
      <c r="K46" s="1">
        <v>1070970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28802937</v>
      </c>
      <c r="K47" s="1">
        <v>28087168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29873907</v>
      </c>
      <c r="K56" s="67">
        <f>SUM(K39:K44,K46:K54)</f>
        <v>29158138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2053165</v>
      </c>
      <c r="K57" s="57">
        <v>2053165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21614724</v>
      </c>
      <c r="K58" s="57">
        <v>21614724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53541796</v>
      </c>
      <c r="K59" s="67">
        <f>SUM(K56:K58)</f>
        <v>52826027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622282</v>
      </c>
      <c r="K72" s="1">
        <v>622282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74470422</v>
      </c>
      <c r="K73" s="1">
        <v>61935401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75092704</v>
      </c>
      <c r="K82" s="67">
        <f>SUM(K65:K70,K72:K80)</f>
        <v>62557683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16524655</v>
      </c>
      <c r="K83" s="57">
        <v>15984655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4988307</v>
      </c>
      <c r="K84" s="57">
        <v>4988307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96605666</v>
      </c>
      <c r="K85" s="67">
        <f>SUM(K82:K84)</f>
        <v>83530645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442652092</v>
      </c>
      <c r="K90" s="57">
        <v>442652092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89739769</v>
      </c>
      <c r="K92" s="57">
        <v>85542528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80972222</v>
      </c>
      <c r="K93" s="57">
        <v>59750626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311</v>
      </c>
      <c r="B5" s="12"/>
      <c r="C5" s="12"/>
      <c r="D5" s="17" t="s">
        <v>312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25368354</v>
      </c>
      <c r="K15" s="1">
        <v>22853276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219590504</v>
      </c>
      <c r="K17" s="1">
        <v>216411789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131724840</v>
      </c>
      <c r="K18" s="1">
        <v>117214762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185036750</v>
      </c>
      <c r="K21" s="1">
        <v>162163331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177838242</v>
      </c>
      <c r="K22" s="1">
        <v>171398072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739558690</v>
      </c>
      <c r="K30" s="67">
        <f>SUM(K14:K19,K21:K28)</f>
        <v>690041230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41447835</v>
      </c>
      <c r="K32" s="57">
        <v>41447835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781006525</v>
      </c>
      <c r="K33" s="67">
        <f>SUM(K30:K32)</f>
        <v>731489065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3033949</v>
      </c>
      <c r="K40" s="1">
        <v>3033949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125548187</v>
      </c>
      <c r="K42" s="1">
        <v>124728351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34361116</v>
      </c>
      <c r="K43" s="1">
        <v>34361116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54816916</v>
      </c>
      <c r="K46" s="1">
        <v>54924916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78193141</v>
      </c>
      <c r="K47" s="1">
        <v>78598141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295953309</v>
      </c>
      <c r="K56" s="67">
        <f>SUM(K39:K44,K46:K54)</f>
        <v>295646473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1121080</v>
      </c>
      <c r="K58" s="57">
        <v>1121080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297074389</v>
      </c>
      <c r="K59" s="67">
        <f>SUM(K56:K58)</f>
        <v>296767553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9683479</v>
      </c>
      <c r="K66" s="1">
        <v>30174479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29643455</v>
      </c>
      <c r="K68" s="1">
        <v>28921830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33827354</v>
      </c>
      <c r="K69" s="1">
        <v>70788525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77685371</v>
      </c>
      <c r="K72" s="1">
        <v>87617755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50711994</v>
      </c>
      <c r="K73" s="1">
        <v>54302994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6899266</v>
      </c>
      <c r="K80" s="57">
        <v>6899266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208450919</v>
      </c>
      <c r="K82" s="67">
        <f>SUM(K65:K70,K72:K80)</f>
        <v>278704849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42486899</v>
      </c>
      <c r="K84" s="57">
        <v>42486899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250937818</v>
      </c>
      <c r="K85" s="67">
        <f>SUM(K82:K84)</f>
        <v>321191748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346974942</v>
      </c>
      <c r="K90" s="57">
        <v>346974942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4100000</v>
      </c>
      <c r="K91" s="57">
        <v>4100000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268901144</v>
      </c>
      <c r="K92" s="57">
        <v>253179717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1316182952</v>
      </c>
      <c r="K93" s="57">
        <v>950021367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314</v>
      </c>
      <c r="B5" s="12"/>
      <c r="C5" s="12"/>
      <c r="D5" s="17" t="s">
        <v>315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14237183</v>
      </c>
      <c r="K15" s="1">
        <v>13128853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169743954</v>
      </c>
      <c r="K17" s="1">
        <v>169448191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111363776</v>
      </c>
      <c r="K18" s="1">
        <v>100182244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182021193</v>
      </c>
      <c r="K21" s="1">
        <v>156830157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116203202</v>
      </c>
      <c r="K22" s="1">
        <v>112877696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593569308</v>
      </c>
      <c r="K30" s="67">
        <f>SUM(K14:K19,K21:K28)</f>
        <v>552467141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41544132</v>
      </c>
      <c r="K32" s="57">
        <v>35115132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635113440</v>
      </c>
      <c r="K33" s="67">
        <f>SUM(K30:K32)</f>
        <v>587582273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1458264</v>
      </c>
      <c r="K40" s="1">
        <v>1458264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94926879</v>
      </c>
      <c r="K42" s="1">
        <v>94926879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24619427</v>
      </c>
      <c r="K43" s="1">
        <v>24619427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45938290</v>
      </c>
      <c r="K46" s="1">
        <v>43515290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55876725</v>
      </c>
      <c r="K47" s="1">
        <v>51156725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222819585</v>
      </c>
      <c r="K56" s="67">
        <f>SUM(K39:K44,K46:K54)</f>
        <v>215676585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1127577</v>
      </c>
      <c r="K58" s="57">
        <v>1127577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223947162</v>
      </c>
      <c r="K59" s="67">
        <f>SUM(K56:K58)</f>
        <v>216804162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9404163</v>
      </c>
      <c r="K66" s="1">
        <v>7178163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21200725</v>
      </c>
      <c r="K68" s="1">
        <v>21200725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13878208</v>
      </c>
      <c r="K69" s="1">
        <v>7916261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72959224</v>
      </c>
      <c r="K72" s="1">
        <v>57123286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42857665</v>
      </c>
      <c r="K73" s="1">
        <v>38324574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1496270</v>
      </c>
      <c r="K80" s="57">
        <v>1496270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161796255</v>
      </c>
      <c r="K82" s="67">
        <f>SUM(K65:K70,K72:K80)</f>
        <v>133239279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34227796</v>
      </c>
      <c r="K84" s="57">
        <v>56340800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196024051</v>
      </c>
      <c r="K85" s="67">
        <f>SUM(K82:K84)</f>
        <v>189580079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275384785</v>
      </c>
      <c r="K90" s="57">
        <v>275384785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226237360</v>
      </c>
      <c r="K92" s="57">
        <v>147742532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951688938</v>
      </c>
      <c r="K93" s="57">
        <v>690255623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317</v>
      </c>
      <c r="B5" s="12"/>
      <c r="C5" s="12"/>
      <c r="D5" s="17" t="s">
        <v>318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29672693</v>
      </c>
      <c r="K15" s="1">
        <v>29073325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223811738</v>
      </c>
      <c r="K17" s="1">
        <v>221900520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161369167</v>
      </c>
      <c r="K18" s="1">
        <v>145435048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183858554</v>
      </c>
      <c r="K21" s="1">
        <v>149950453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181629854</v>
      </c>
      <c r="K22" s="1">
        <v>173589825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780342006</v>
      </c>
      <c r="K30" s="67">
        <f>SUM(K14:K19,K21:K28)</f>
        <v>719949171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44207359</v>
      </c>
      <c r="K32" s="57">
        <v>44207359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824549365</v>
      </c>
      <c r="K33" s="67">
        <f>SUM(K30:K32)</f>
        <v>764156530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2562663</v>
      </c>
      <c r="K40" s="1">
        <v>2562663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115755135</v>
      </c>
      <c r="K42" s="1">
        <v>112980135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31686077</v>
      </c>
      <c r="K43" s="1">
        <v>31686077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34386117</v>
      </c>
      <c r="K46" s="1">
        <v>34386117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58326394</v>
      </c>
      <c r="K47" s="1">
        <v>58326394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242716386</v>
      </c>
      <c r="K56" s="67">
        <f>SUM(K39:K44,K46:K54)</f>
        <v>239941386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954949</v>
      </c>
      <c r="K58" s="57">
        <v>954949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243671335</v>
      </c>
      <c r="K59" s="67">
        <f>SUM(K56:K58)</f>
        <v>240896335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14121996</v>
      </c>
      <c r="K66" s="1">
        <v>14055996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30044400</v>
      </c>
      <c r="K68" s="1">
        <v>29077239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54594113</v>
      </c>
      <c r="K69" s="1">
        <v>18964333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36636924</v>
      </c>
      <c r="K72" s="1">
        <v>31390328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55125592</v>
      </c>
      <c r="K73" s="1">
        <v>54655811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9661152</v>
      </c>
      <c r="K80" s="57">
        <v>9661152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200184177</v>
      </c>
      <c r="K82" s="67">
        <f>SUM(K65:K70,K72:K80)</f>
        <v>157804859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33882735</v>
      </c>
      <c r="K84" s="57">
        <v>33882735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234066912</v>
      </c>
      <c r="K85" s="67">
        <f>SUM(K82:K84)</f>
        <v>191687594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366208118</v>
      </c>
      <c r="K90" s="57">
        <v>366208118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245615135</v>
      </c>
      <c r="K92" s="57">
        <v>221658495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1240251678</v>
      </c>
      <c r="K93" s="57">
        <v>949006519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320</v>
      </c>
      <c r="B5" s="12"/>
      <c r="C5" s="12"/>
      <c r="D5" s="17" t="s">
        <v>321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13119548</v>
      </c>
      <c r="K15" s="1">
        <v>11900620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120830507</v>
      </c>
      <c r="K17" s="1">
        <v>119385584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83253288</v>
      </c>
      <c r="K18" s="1">
        <v>74662676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135985518</v>
      </c>
      <c r="K21" s="1">
        <v>111346607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101848200</v>
      </c>
      <c r="K22" s="1">
        <v>96836015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455037061</v>
      </c>
      <c r="K30" s="67">
        <f>SUM(K14:K19,K21:K28)</f>
        <v>414131502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28649000</v>
      </c>
      <c r="K32" s="57">
        <v>28649000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483686061</v>
      </c>
      <c r="K33" s="67">
        <f>SUM(K30:K32)</f>
        <v>442780502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1719656</v>
      </c>
      <c r="K40" s="1">
        <v>1719656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62818745</v>
      </c>
      <c r="K42" s="1">
        <v>62087745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18830047</v>
      </c>
      <c r="K43" s="1">
        <v>18830047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41032743</v>
      </c>
      <c r="K46" s="1">
        <v>41032743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45560025</v>
      </c>
      <c r="K47" s="1">
        <v>45560025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169961216</v>
      </c>
      <c r="K56" s="67">
        <f>SUM(K39:K44,K46:K54)</f>
        <v>169230216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1046507</v>
      </c>
      <c r="K58" s="57">
        <v>1046507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171007723</v>
      </c>
      <c r="K59" s="67">
        <f>SUM(K56:K58)</f>
        <v>170276723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8605810</v>
      </c>
      <c r="K66" s="1">
        <v>-2514190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16794155</v>
      </c>
      <c r="K68" s="1">
        <v>16324952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23955298</v>
      </c>
      <c r="K69" s="1">
        <v>15937948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44941032</v>
      </c>
      <c r="K72" s="1">
        <v>34119639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32577039</v>
      </c>
      <c r="K73" s="1">
        <v>30521005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12913281</v>
      </c>
      <c r="K80" s="57">
        <v>12913281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139786615</v>
      </c>
      <c r="K82" s="67">
        <f>SUM(K65:K70,K72:K80)</f>
        <v>107302635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28835799</v>
      </c>
      <c r="K84" s="57">
        <v>28835799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168622414</v>
      </c>
      <c r="K85" s="67">
        <f>SUM(K82:K84)</f>
        <v>136138434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209362554</v>
      </c>
      <c r="K90" s="57">
        <v>209362554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167373598</v>
      </c>
      <c r="K92" s="57">
        <v>159762053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768430253</v>
      </c>
      <c r="K93" s="57">
        <v>582650944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323</v>
      </c>
      <c r="B5" s="12"/>
      <c r="C5" s="12"/>
      <c r="D5" s="17" t="s">
        <v>324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44313641</v>
      </c>
      <c r="K15" s="1">
        <v>40560021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317052415</v>
      </c>
      <c r="K17" s="1">
        <v>313617818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203093625</v>
      </c>
      <c r="K18" s="1">
        <v>182814375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327210494</v>
      </c>
      <c r="K21" s="1">
        <v>273490789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292331147</v>
      </c>
      <c r="K22" s="1">
        <v>287343025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1184001322</v>
      </c>
      <c r="K30" s="67">
        <f>SUM(K14:K19,K21:K28)</f>
        <v>1097826028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72979030</v>
      </c>
      <c r="K32" s="57">
        <v>72979030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1256980352</v>
      </c>
      <c r="K33" s="67">
        <f>SUM(K30:K32)</f>
        <v>1170805058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4257271</v>
      </c>
      <c r="K40" s="1">
        <v>4257271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153579562</v>
      </c>
      <c r="K42" s="1">
        <v>153295562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45363668</v>
      </c>
      <c r="K43" s="1">
        <v>45363668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72127340</v>
      </c>
      <c r="K46" s="1">
        <v>65464437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89150180</v>
      </c>
      <c r="K47" s="1">
        <v>87781179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364478021</v>
      </c>
      <c r="K56" s="67">
        <f>SUM(K39:K44,K46:K54)</f>
        <v>356162117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1685091</v>
      </c>
      <c r="K58" s="57">
        <v>1685091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366163112</v>
      </c>
      <c r="K59" s="67">
        <f>SUM(K56:K58)</f>
        <v>357847208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19463509</v>
      </c>
      <c r="K66" s="1">
        <v>2357509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31829129</v>
      </c>
      <c r="K68" s="1">
        <v>31625646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38760409</v>
      </c>
      <c r="K69" s="1">
        <v>33948243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95945106</v>
      </c>
      <c r="K72" s="1">
        <v>62419347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64762393</v>
      </c>
      <c r="K73" s="1">
        <v>49347286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21145081</v>
      </c>
      <c r="K80" s="57">
        <v>21145081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271905627</v>
      </c>
      <c r="K82" s="67">
        <f>SUM(K65:K70,K72:K80)</f>
        <v>200843112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120024407</v>
      </c>
      <c r="K84" s="57">
        <v>120024407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391930034</v>
      </c>
      <c r="K85" s="67">
        <f>SUM(K82:K84)</f>
        <v>320867519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555101991</v>
      </c>
      <c r="K90" s="57">
        <v>555101991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347778542</v>
      </c>
      <c r="K92" s="57">
        <v>314296486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1825691501</v>
      </c>
      <c r="K93" s="57">
        <v>1492093090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326</v>
      </c>
      <c r="B5" s="12"/>
      <c r="C5" s="12"/>
      <c r="D5" s="17" t="s">
        <v>327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53538500</v>
      </c>
      <c r="K15" s="1">
        <v>51439811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352877338</v>
      </c>
      <c r="K17" s="1">
        <v>339614860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227569476</v>
      </c>
      <c r="K18" s="1">
        <v>212096246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390475602</v>
      </c>
      <c r="K21" s="1">
        <v>330070838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336018540</v>
      </c>
      <c r="K22" s="1">
        <v>322080575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1360479456</v>
      </c>
      <c r="K30" s="67">
        <f>SUM(K14:K19,K21:K28)</f>
        <v>1255302330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78883699</v>
      </c>
      <c r="K32" s="57">
        <v>78883699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1439363155</v>
      </c>
      <c r="K33" s="67">
        <f>SUM(K30:K32)</f>
        <v>1334186029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-1943673</v>
      </c>
      <c r="K40" s="1">
        <v>-1943673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-70851706</v>
      </c>
      <c r="K42" s="1">
        <v>-71999706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-11531912</v>
      </c>
      <c r="K43" s="1">
        <v>-11531912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-10580853</v>
      </c>
      <c r="K46" s="1">
        <v>-10580853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-40722769</v>
      </c>
      <c r="K47" s="1">
        <v>-40722769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-135630913</v>
      </c>
      <c r="K56" s="67">
        <f>SUM(K39:K44,K46:K54)</f>
        <v>-136778913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3920000</v>
      </c>
      <c r="K58" s="57">
        <v>3920000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-131710913</v>
      </c>
      <c r="K59" s="67">
        <f>SUM(K56:K58)</f>
        <v>-132858913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-14803925</v>
      </c>
      <c r="K66" s="1">
        <v>-17479925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-35402132</v>
      </c>
      <c r="K68" s="1">
        <v>-34769973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-34583817</v>
      </c>
      <c r="K69" s="1">
        <v>-23246078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-88848768</v>
      </c>
      <c r="K72" s="1">
        <v>-83573206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-67067692</v>
      </c>
      <c r="K73" s="1">
        <v>-68174423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-5259416</v>
      </c>
      <c r="K80" s="57">
        <v>-7747416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-245965750</v>
      </c>
      <c r="K82" s="67">
        <f>SUM(K65:K70,K72:K80)</f>
        <v>-234991021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-42855159</v>
      </c>
      <c r="K84" s="57">
        <v>-42855159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-288820909</v>
      </c>
      <c r="K85" s="67">
        <f>SUM(K82:K84)</f>
        <v>-277846180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638003181</v>
      </c>
      <c r="K90" s="57">
        <v>638003181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398790105</v>
      </c>
      <c r="K92" s="57">
        <v>398790105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2203430804</v>
      </c>
      <c r="K93" s="57">
        <v>1616536266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329</v>
      </c>
      <c r="B5" s="12"/>
      <c r="C5" s="12"/>
      <c r="D5" s="17" t="s">
        <v>330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97749353</v>
      </c>
      <c r="K21" s="1">
        <v>21943699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97749353</v>
      </c>
      <c r="K30" s="67">
        <f>SUM(K14:K19,K21:K28)</f>
        <v>21943699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7526448</v>
      </c>
      <c r="K31" s="57">
        <v>1687821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105275801</v>
      </c>
      <c r="K33" s="67">
        <f>SUM(K30:K32)</f>
        <v>23631520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27000</v>
      </c>
      <c r="K46" s="1">
        <v>27000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27000</v>
      </c>
      <c r="K56" s="67">
        <f>SUM(K39:K44,K46:K54)</f>
        <v>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27000</v>
      </c>
      <c r="K59" s="67">
        <f>SUM(K56:K58)</f>
        <v>27000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3004060</v>
      </c>
      <c r="K72" s="1">
        <v>3004060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3004060</v>
      </c>
      <c r="K82" s="67">
        <f>SUM(K65:K70,K72:K80)</f>
        <v>3004060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116000</v>
      </c>
      <c r="K83" s="57">
        <v>71000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3120060</v>
      </c>
      <c r="K85" s="67">
        <f>SUM(K82:K84)</f>
        <v>3075060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27692758</v>
      </c>
      <c r="K90" s="57">
        <v>6696508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202617</v>
      </c>
      <c r="K92" s="57">
        <v>202617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59833793</v>
      </c>
      <c r="K93" s="57">
        <v>59833793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332</v>
      </c>
      <c r="B5" s="12"/>
      <c r="C5" s="12"/>
      <c r="D5" s="17" t="s">
        <v>333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90839460.607999995</v>
      </c>
      <c r="K31" s="57">
        <v>89838803.967999995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90839460.607999995</v>
      </c>
      <c r="K33" s="67">
        <f>SUM(K30:K32)</f>
        <v>89838803.967999995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61841645.69600001</v>
      </c>
      <c r="K57" s="57">
        <v>61841645.69600001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61841645.69600001</v>
      </c>
      <c r="K59" s="67">
        <f>SUM(K56:K58)</f>
        <v>61841645.69600001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4827505.7919999994</v>
      </c>
      <c r="K83" s="57">
        <v>4827505.7919999994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4827505.7919999994</v>
      </c>
      <c r="K85" s="67">
        <f>SUM(K82:K84)</f>
        <v>4827505.7919999994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71968859.200000003</v>
      </c>
      <c r="K90" s="57">
        <v>71786024.576000005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5043999.0719999997</v>
      </c>
      <c r="K92" s="57">
        <v>4979223.8720000004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335</v>
      </c>
      <c r="B5" s="12"/>
      <c r="C5" s="12"/>
      <c r="D5" s="17" t="s">
        <v>336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4000</v>
      </c>
      <c r="K16" s="1">
        <v>4000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1475000</v>
      </c>
      <c r="K21" s="1">
        <v>1475000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1479000</v>
      </c>
      <c r="K30" s="67">
        <f>SUM(K14:K19,K21:K28)</f>
        <v>1479000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427000</v>
      </c>
      <c r="K32" s="57">
        <v>427000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1906000</v>
      </c>
      <c r="K33" s="67">
        <f>SUM(K30:K32)</f>
        <v>1906000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-12000</v>
      </c>
      <c r="K46" s="1">
        <v>-12000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-12000</v>
      </c>
      <c r="K56" s="67">
        <f>SUM(K39:K44,K46:K54)</f>
        <v>-12000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-12000</v>
      </c>
      <c r="K59" s="67">
        <f>SUM(K56:K58)</f>
        <v>-12000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-147000</v>
      </c>
      <c r="K66" s="1">
        <v>-147000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-155000</v>
      </c>
      <c r="K67" s="1">
        <v>-155000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-52000</v>
      </c>
      <c r="K72" s="1">
        <v>-52000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79000</v>
      </c>
      <c r="K80" s="57">
        <v>79000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-275000</v>
      </c>
      <c r="K82" s="67">
        <f>SUM(K65:K70,K72:K80)</f>
        <v>-275000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93000</v>
      </c>
      <c r="K84" s="57">
        <v>93000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-182000</v>
      </c>
      <c r="K85" s="67">
        <f>SUM(K82:K84)</f>
        <v>-182000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907000</v>
      </c>
      <c r="K90" s="57">
        <v>907000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191000</v>
      </c>
      <c r="K92" s="57">
        <v>191000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465927000</v>
      </c>
      <c r="K93" s="57">
        <v>465927000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338</v>
      </c>
      <c r="B5" s="12"/>
      <c r="C5" s="12"/>
      <c r="D5" s="17" t="s">
        <v>339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109837677</v>
      </c>
      <c r="K24" s="1">
        <v>104457117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109837677</v>
      </c>
      <c r="K30" s="67">
        <f>SUM(K14:K19,K21:K28)</f>
        <v>104457117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109837677</v>
      </c>
      <c r="K33" s="67">
        <f>SUM(K30:K32)</f>
        <v>104457117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819000</v>
      </c>
      <c r="K46" s="1">
        <v>819000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2552997</v>
      </c>
      <c r="K49" s="1">
        <v>2552997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3371997</v>
      </c>
      <c r="K56" s="67">
        <f>SUM(K39:K44,K46:K54)</f>
        <v>3371997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3371997</v>
      </c>
      <c r="K59" s="67">
        <f>SUM(K56:K58)</f>
        <v>3371997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18816585</v>
      </c>
      <c r="K72" s="1">
        <v>13105460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3612955</v>
      </c>
      <c r="K80" s="57">
        <v>3612955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22429540</v>
      </c>
      <c r="K82" s="67">
        <f>SUM(K65:K70,K72:K80)</f>
        <v>16718415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22429540</v>
      </c>
      <c r="K85" s="67">
        <f>SUM(K82:K84)</f>
        <v>16718415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27609471</v>
      </c>
      <c r="K90" s="57">
        <v>26256980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38502237</v>
      </c>
      <c r="K92" s="57">
        <v>38502237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507978866</v>
      </c>
      <c r="K93" s="57">
        <v>407334645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89922208</v>
      </c>
      <c r="K32" s="57">
        <v>89922208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89922208</v>
      </c>
      <c r="K33" s="67">
        <f>SUM(K30:K32)</f>
        <v>89922208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-6184363</v>
      </c>
      <c r="K58" s="57">
        <v>-6184363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-6184363</v>
      </c>
      <c r="K59" s="67">
        <f>SUM(K56:K58)</f>
        <v>-6184363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93810132</v>
      </c>
      <c r="K84" s="57">
        <v>93810132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93810132</v>
      </c>
      <c r="K85" s="67">
        <f>SUM(K82:K84)</f>
        <v>93810132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10422536</v>
      </c>
      <c r="K90" s="57">
        <v>10422536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2545193</v>
      </c>
      <c r="K92" s="57">
        <v>1545193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309082787</v>
      </c>
      <c r="K93" s="57">
        <v>309082787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341</v>
      </c>
      <c r="B5" s="12"/>
      <c r="C5" s="12"/>
      <c r="D5" s="17" t="s">
        <v>342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1615000000</v>
      </c>
      <c r="K24" s="1">
        <v>1615000000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1615000000</v>
      </c>
      <c r="K30" s="67">
        <f>SUM(K14:K19,K21:K28)</f>
        <v>1615000000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1615000000</v>
      </c>
      <c r="K33" s="67">
        <f>SUM(K30:K32)</f>
        <v>1615000000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9078000</v>
      </c>
      <c r="K46" s="1">
        <v>9078000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4704362</v>
      </c>
      <c r="K49" s="1">
        <v>4704362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13782362</v>
      </c>
      <c r="K56" s="67">
        <f>SUM(K39:K44,K46:K54)</f>
        <v>13782362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13782362</v>
      </c>
      <c r="K59" s="67">
        <f>SUM(K56:K58)</f>
        <v>13782362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170265000</v>
      </c>
      <c r="K72" s="1">
        <v>170265000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358505067</v>
      </c>
      <c r="K75" s="1">
        <v>358505067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123985158</v>
      </c>
      <c r="K80" s="57">
        <v>123985158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652755225</v>
      </c>
      <c r="K82" s="67">
        <f>SUM(K65:K70,K72:K80)</f>
        <v>652755225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652755225</v>
      </c>
      <c r="K85" s="67">
        <f>SUM(K82:K84)</f>
        <v>652755225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315383563</v>
      </c>
      <c r="K90" s="57">
        <v>315383563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712074839</v>
      </c>
      <c r="K92" s="57">
        <v>712074839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7112392306</v>
      </c>
      <c r="K93" s="57">
        <v>7112392306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344</v>
      </c>
      <c r="B5" s="12"/>
      <c r="C5" s="12"/>
      <c r="D5" s="17" t="s">
        <v>345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431548977.31200004</v>
      </c>
      <c r="K31" s="57">
        <v>431548977.31200004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431548977.31200004</v>
      </c>
      <c r="K33" s="67">
        <f>SUM(K30:K32)</f>
        <v>431548977.31200004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324653775.90400004</v>
      </c>
      <c r="K57" s="57">
        <v>324653775.90400004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324653775.90400004</v>
      </c>
      <c r="K59" s="67">
        <f>SUM(K56:K58)</f>
        <v>324653775.90400004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40332092.864</v>
      </c>
      <c r="K90" s="57">
        <v>40332092.864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2099776</v>
      </c>
      <c r="K92" s="57">
        <v>2099776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347</v>
      </c>
      <c r="B5" s="12"/>
      <c r="C5" s="12"/>
      <c r="D5" s="17" t="s">
        <v>348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150883000</v>
      </c>
      <c r="K15" s="1">
        <v>150099000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489667000</v>
      </c>
      <c r="K17" s="1">
        <v>490027000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333785000</v>
      </c>
      <c r="K18" s="1">
        <v>333694000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200499000</v>
      </c>
      <c r="K19" s="1">
        <v>195897000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561175000</v>
      </c>
      <c r="K21" s="1">
        <v>518359000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350643000</v>
      </c>
      <c r="K22" s="1">
        <v>347574000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28332000</v>
      </c>
      <c r="K23" s="1">
        <v>28332000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24922000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2139906000</v>
      </c>
      <c r="K30" s="67">
        <f>SUM(K14:K19,K21:K28)</f>
        <v>2063982000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211168000</v>
      </c>
      <c r="K31" s="57">
        <v>211168000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2351074000</v>
      </c>
      <c r="K33" s="67">
        <f>SUM(K30:K32)</f>
        <v>2275150000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-55077000</v>
      </c>
      <c r="K40" s="1">
        <v>-55077000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256329000</v>
      </c>
      <c r="K42" s="1">
        <v>256329000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89194000</v>
      </c>
      <c r="K43" s="1">
        <v>89194000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61795000</v>
      </c>
      <c r="K44" s="1">
        <v>61795000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31577000</v>
      </c>
      <c r="K46" s="1">
        <v>67875000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139684000</v>
      </c>
      <c r="K47" s="1">
        <v>139680000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11857000</v>
      </c>
      <c r="K48" s="1">
        <v>11857000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535359000</v>
      </c>
      <c r="K56" s="67">
        <f>SUM(K39:K44,K46:K54)</f>
        <v>571653000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292062000</v>
      </c>
      <c r="K57" s="57">
        <v>255599000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827421000</v>
      </c>
      <c r="K59" s="67">
        <f>SUM(K56:K58)</f>
        <v>827252000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-391498000</v>
      </c>
      <c r="K66" s="1">
        <v>-391498000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55954000</v>
      </c>
      <c r="K68" s="1">
        <v>55749000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85103000</v>
      </c>
      <c r="K69" s="1">
        <v>85103000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37731000</v>
      </c>
      <c r="K70" s="1">
        <v>37087000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322890000</v>
      </c>
      <c r="K72" s="1">
        <v>206723000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127731000</v>
      </c>
      <c r="K73" s="1">
        <v>124838000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2668000</v>
      </c>
      <c r="K74" s="1">
        <v>2668000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-7012000</v>
      </c>
      <c r="K80" s="57">
        <v>-7012000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233567000</v>
      </c>
      <c r="K82" s="67">
        <f>SUM(K65:K70,K72:K80)</f>
        <v>113658000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-40584000</v>
      </c>
      <c r="K83" s="57">
        <v>67002000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192983000</v>
      </c>
      <c r="K85" s="67">
        <f>SUM(K82:K84)</f>
        <v>180660000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1331397000</v>
      </c>
      <c r="K90" s="57">
        <v>1313233000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828832000</v>
      </c>
      <c r="K92" s="57">
        <v>828629000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2999798000</v>
      </c>
      <c r="K93" s="57">
        <v>2932091000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350</v>
      </c>
      <c r="B5" s="12"/>
      <c r="C5" s="12"/>
      <c r="D5" s="17" t="s">
        <v>351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39691071</v>
      </c>
      <c r="K21" s="1">
        <v>29573177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39691071</v>
      </c>
      <c r="K30" s="67">
        <f>SUM(K14:K19,K21:K28)</f>
        <v>29573177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43999014</v>
      </c>
      <c r="K32" s="57">
        <v>38571935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83690085</v>
      </c>
      <c r="K33" s="67">
        <f>SUM(K30:K32)</f>
        <v>68145112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3109391</v>
      </c>
      <c r="K46" s="1">
        <v>3109391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3109391</v>
      </c>
      <c r="K56" s="67">
        <f>SUM(K39:K44,K46:K54)</f>
        <v>3109391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335970</v>
      </c>
      <c r="K58" s="57">
        <v>335970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3445361</v>
      </c>
      <c r="K59" s="67">
        <f>SUM(K56:K58)</f>
        <v>3445361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8738241</v>
      </c>
      <c r="K72" s="1">
        <v>8738241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8738241</v>
      </c>
      <c r="K82" s="67">
        <f>SUM(K65:K70,K72:K80)</f>
        <v>8738241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36318600</v>
      </c>
      <c r="K84" s="57">
        <v>36318600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45056841</v>
      </c>
      <c r="K85" s="67">
        <f>SUM(K82:K84)</f>
        <v>45056841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20819296</v>
      </c>
      <c r="K90" s="57">
        <v>16933053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10105699</v>
      </c>
      <c r="K92" s="57">
        <v>10105699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101118750</v>
      </c>
      <c r="K93" s="57">
        <v>101118750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353</v>
      </c>
      <c r="B5" s="12"/>
      <c r="C5" s="12"/>
      <c r="D5" s="17" t="s">
        <v>354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68569296</v>
      </c>
      <c r="K25" s="1">
        <v>28682250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68569296</v>
      </c>
      <c r="K30" s="67">
        <f>SUM(K14:K19,K21:K28)</f>
        <v>28682250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163298152</v>
      </c>
      <c r="K31" s="57">
        <v>63801148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231867448</v>
      </c>
      <c r="K33" s="67">
        <f>SUM(K30:K32)</f>
        <v>92483398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5283859</v>
      </c>
      <c r="K50" s="1">
        <v>5283859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5283859</v>
      </c>
      <c r="K56" s="67">
        <f>SUM(K39:K44,K46:K54)</f>
        <v>5283859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733753</v>
      </c>
      <c r="K57" s="57">
        <v>733753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6017612</v>
      </c>
      <c r="K59" s="67">
        <f>SUM(K56:K58)</f>
        <v>6017612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-257660</v>
      </c>
      <c r="K76" s="1">
        <v>-206723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-257660</v>
      </c>
      <c r="K82" s="67">
        <f>SUM(K65:K70,K72:K80)</f>
        <v>-206723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17477198</v>
      </c>
      <c r="K83" s="57">
        <v>25858558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17219538</v>
      </c>
      <c r="K85" s="67">
        <f>SUM(K82:K84)</f>
        <v>25651835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98617656</v>
      </c>
      <c r="K90" s="57">
        <v>98617656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7910959</v>
      </c>
      <c r="K92" s="57">
        <v>7910959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55407590</v>
      </c>
      <c r="K93" s="57">
        <v>32588976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356</v>
      </c>
      <c r="B5" s="12"/>
      <c r="C5" s="12"/>
      <c r="D5" s="17" t="s">
        <v>357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138000</v>
      </c>
      <c r="K21" s="1">
        <v>138000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1242000</v>
      </c>
      <c r="K22" s="1">
        <v>1242000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1380000</v>
      </c>
      <c r="K30" s="67">
        <f>SUM(K14:K19,K21:K28)</f>
        <v>1380000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1380000</v>
      </c>
      <c r="K33" s="67">
        <f>SUM(K30:K32)</f>
        <v>1380000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176000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1588000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1764000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1764000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131000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1179000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1310000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1310000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-2950000</v>
      </c>
      <c r="K90" s="57">
        <v>-2175000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-761000</v>
      </c>
      <c r="K92" s="57">
        <v>-761000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-1374000</v>
      </c>
      <c r="K93" s="57">
        <v>-1374000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359</v>
      </c>
      <c r="B5" s="12"/>
      <c r="C5" s="12"/>
      <c r="D5" s="17" t="s">
        <v>360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1000</v>
      </c>
      <c r="K21" s="1">
        <v>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-5000</v>
      </c>
      <c r="K22" s="1">
        <v>10000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-4000</v>
      </c>
      <c r="K30" s="67">
        <f>SUM(K14:K19,K21:K28)</f>
        <v>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-4000</v>
      </c>
      <c r="K33" s="67">
        <f>SUM(K30:K32)</f>
        <v>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466000</v>
      </c>
      <c r="K46" s="1">
        <v>332000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391000</v>
      </c>
      <c r="K47" s="1">
        <v>304000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857000</v>
      </c>
      <c r="K56" s="67">
        <f>SUM(K39:K44,K46:K54)</f>
        <v>636000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857000</v>
      </c>
      <c r="K59" s="67">
        <f>SUM(K56:K58)</f>
        <v>636000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37000</v>
      </c>
      <c r="K73" s="1">
        <v>22000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37000</v>
      </c>
      <c r="K82" s="67">
        <f>SUM(K65:K70,K72:K80)</f>
        <v>22000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37000</v>
      </c>
      <c r="K85" s="67">
        <f>SUM(K82:K84)</f>
        <v>22000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-2112000</v>
      </c>
      <c r="K90" s="57">
        <v>-1749000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3640000</v>
      </c>
      <c r="K92" s="57">
        <v>875000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-383000</v>
      </c>
      <c r="K93" s="57">
        <v>-283000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362</v>
      </c>
      <c r="B5" s="12"/>
      <c r="C5" s="12"/>
      <c r="D5" s="17" t="s">
        <v>363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9990000</v>
      </c>
      <c r="K25" s="1">
        <v>9990000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9990000</v>
      </c>
      <c r="K30" s="67">
        <f>SUM(K14:K19,K21:K28)</f>
        <v>9990000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31810748</v>
      </c>
      <c r="K32" s="57">
        <v>25147567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41800748</v>
      </c>
      <c r="K33" s="67">
        <f>SUM(K30:K32)</f>
        <v>35137567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6253274</v>
      </c>
      <c r="K58" s="57">
        <v>6253274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6253274</v>
      </c>
      <c r="K59" s="67">
        <f>SUM(K56:K58)</f>
        <v>6253274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7038916</v>
      </c>
      <c r="K84" s="57">
        <v>7038916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7038916</v>
      </c>
      <c r="K85" s="67">
        <f>SUM(K82:K84)</f>
        <v>7038916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10163656</v>
      </c>
      <c r="K90" s="57">
        <v>8493245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6163053</v>
      </c>
      <c r="K92" s="57">
        <v>6163053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36472725</v>
      </c>
      <c r="K93" s="57">
        <v>16520885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365</v>
      </c>
      <c r="B5" s="12"/>
      <c r="C5" s="12"/>
      <c r="D5" s="17" t="s">
        <v>366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3000000</v>
      </c>
      <c r="K21" s="1">
        <v>2200000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6750000</v>
      </c>
      <c r="K24" s="1">
        <v>4350000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9750000</v>
      </c>
      <c r="K30" s="67">
        <f>SUM(K14:K19,K21:K28)</f>
        <v>6550000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9750000</v>
      </c>
      <c r="K33" s="67">
        <f>SUM(K30:K32)</f>
        <v>6550000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163168</v>
      </c>
      <c r="K49" s="1">
        <v>163168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163168</v>
      </c>
      <c r="K56" s="67">
        <f>SUM(K39:K44,K46:K54)</f>
        <v>163168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163168</v>
      </c>
      <c r="K59" s="67">
        <f>SUM(K56:K58)</f>
        <v>163168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123000</v>
      </c>
      <c r="K72" s="1">
        <v>123000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923662</v>
      </c>
      <c r="K75" s="1">
        <v>923662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1046662</v>
      </c>
      <c r="K82" s="67">
        <f>SUM(K65:K70,K72:K80)</f>
        <v>1046662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1046662</v>
      </c>
      <c r="K85" s="67">
        <f>SUM(K82:K84)</f>
        <v>1046662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-800000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20079098</v>
      </c>
      <c r="K93" s="57">
        <v>20079098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368</v>
      </c>
      <c r="B5" s="12"/>
      <c r="C5" s="12"/>
      <c r="D5" s="17" t="s">
        <v>369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-17026000</v>
      </c>
      <c r="K16" s="1">
        <v>-16117000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52736220</v>
      </c>
      <c r="K21" s="1">
        <v>49337470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35710220</v>
      </c>
      <c r="K30" s="67">
        <f>SUM(K14:K19,K21:K28)</f>
        <v>33220470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35710220</v>
      </c>
      <c r="K33" s="67">
        <f>SUM(K30:K32)</f>
        <v>33220470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1818000</v>
      </c>
      <c r="K40" s="1">
        <v>1818000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3631441</v>
      </c>
      <c r="K46" s="1">
        <v>3631441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5449441</v>
      </c>
      <c r="K56" s="67">
        <f>SUM(K39:K44,K46:K54)</f>
        <v>5449441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5449441</v>
      </c>
      <c r="K59" s="67">
        <f>SUM(K56:K58)</f>
        <v>5449441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584000</v>
      </c>
      <c r="K66" s="1">
        <v>584000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6182206</v>
      </c>
      <c r="K72" s="1">
        <v>6182206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6766206</v>
      </c>
      <c r="K82" s="67">
        <f>SUM(K65:K70,K72:K80)</f>
        <v>6766206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6766206</v>
      </c>
      <c r="K85" s="67">
        <f>SUM(K82:K84)</f>
        <v>6766206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8976339</v>
      </c>
      <c r="K90" s="57">
        <v>8350501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4601205</v>
      </c>
      <c r="K92" s="57">
        <v>3907692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4179403</v>
      </c>
      <c r="K93" s="57">
        <v>4179403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157579195</v>
      </c>
      <c r="K28" s="1">
        <v>157579195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157579195</v>
      </c>
      <c r="K30" s="67">
        <f>SUM(K14:K19,K21:K28)</f>
        <v>157579195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157579195</v>
      </c>
      <c r="K33" s="67">
        <f>SUM(K30:K32)</f>
        <v>157579195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54584172</v>
      </c>
      <c r="K53" s="1">
        <v>54584172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54584172</v>
      </c>
      <c r="K56" s="67">
        <f>SUM(K39:K44,K46:K54)</f>
        <v>54584172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54584172</v>
      </c>
      <c r="K59" s="67">
        <f>SUM(K56:K58)</f>
        <v>54584172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43082398</v>
      </c>
      <c r="K79" s="1">
        <v>43082398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43082398</v>
      </c>
      <c r="K82" s="67">
        <f>SUM(K65:K70,K72:K80)</f>
        <v>43082398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43082398</v>
      </c>
      <c r="K85" s="67">
        <f>SUM(K82:K84)</f>
        <v>43082398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2187249</v>
      </c>
      <c r="K90" s="57">
        <v>2187249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49758685</v>
      </c>
      <c r="K92" s="57">
        <v>49758685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6260831</v>
      </c>
      <c r="K93" s="57">
        <v>6260831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371</v>
      </c>
      <c r="B5" s="12"/>
      <c r="C5" s="12"/>
      <c r="D5" s="17" t="s">
        <v>372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60524791</v>
      </c>
      <c r="K21" s="1">
        <v>11199999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10317417</v>
      </c>
      <c r="K24" s="1">
        <v>4800000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70842208</v>
      </c>
      <c r="K30" s="67">
        <f>SUM(K14:K19,K21:K28)</f>
        <v>15999999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70842208</v>
      </c>
      <c r="K33" s="67">
        <f>SUM(K30:K32)</f>
        <v>15999999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5713</v>
      </c>
      <c r="K46" s="1">
        <v>5713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5713</v>
      </c>
      <c r="K56" s="67">
        <f>SUM(K39:K44,K46:K54)</f>
        <v>5713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5713</v>
      </c>
      <c r="K59" s="67">
        <f>SUM(K56:K58)</f>
        <v>5713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-23552439</v>
      </c>
      <c r="K72" s="1">
        <v>-16147439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51876000</v>
      </c>
      <c r="K73" s="1">
        <v>44742000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3370731</v>
      </c>
      <c r="K75" s="1">
        <v>3370731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31694292</v>
      </c>
      <c r="K82" s="67">
        <f>SUM(K65:K70,K72:K80)</f>
        <v>31965292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31694292</v>
      </c>
      <c r="K85" s="67">
        <f>SUM(K82:K84)</f>
        <v>31965292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18598686</v>
      </c>
      <c r="K90" s="57">
        <v>4453800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5600000</v>
      </c>
      <c r="K92" s="57">
        <v>5600000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81665398</v>
      </c>
      <c r="K93" s="57">
        <v>50389074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374</v>
      </c>
      <c r="B5" s="12"/>
      <c r="C5" s="12"/>
      <c r="D5" s="17" t="s">
        <v>375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553646323</v>
      </c>
      <c r="K25" s="1">
        <v>519473423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553646323</v>
      </c>
      <c r="K30" s="67">
        <f>SUM(K14:K19,K21:K28)</f>
        <v>519473423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4451860</v>
      </c>
      <c r="K31" s="57">
        <v>4451860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3787715</v>
      </c>
      <c r="K32" s="57">
        <v>3787715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561885898</v>
      </c>
      <c r="K33" s="67">
        <f>SUM(K30:K32)</f>
        <v>527712998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17456105</v>
      </c>
      <c r="K50" s="1">
        <v>17456105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17456105</v>
      </c>
      <c r="K56" s="67">
        <f>SUM(K39:K44,K46:K54)</f>
        <v>17456105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17456105</v>
      </c>
      <c r="K59" s="67">
        <f>SUM(K56:K58)</f>
        <v>17456105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-112519057</v>
      </c>
      <c r="K90" s="57">
        <v>-108383335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-747540</v>
      </c>
      <c r="K92" s="57">
        <v>-747540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-29584987</v>
      </c>
      <c r="K93" s="57">
        <v>-29584987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377</v>
      </c>
      <c r="B5" s="12"/>
      <c r="C5" s="12"/>
      <c r="D5" s="17" t="s">
        <v>378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18795299.936000001</v>
      </c>
      <c r="K31" s="57">
        <v>9234821.9839999992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10575266.272</v>
      </c>
      <c r="K32" s="57">
        <v>5559344.2240000004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29370566.208000001</v>
      </c>
      <c r="K33" s="67">
        <f>SUM(K30:K32)</f>
        <v>14794166.208000001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48978.720000000001</v>
      </c>
      <c r="K57" s="57">
        <v>48978.720000000001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206000</v>
      </c>
      <c r="K58" s="57">
        <v>206000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254978.72</v>
      </c>
      <c r="K59" s="67">
        <f>SUM(K56:K58)</f>
        <v>254978.72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8718350.4640000015</v>
      </c>
      <c r="K83" s="57">
        <v>2025323.2319999998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10918937.759999998</v>
      </c>
      <c r="K84" s="57">
        <v>10918937.759999998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19637288.223999999</v>
      </c>
      <c r="K85" s="67">
        <f>SUM(K82:K84)</f>
        <v>12944260.991999999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21135112.32</v>
      </c>
      <c r="K90" s="57">
        <v>12490064.832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5332313.7280000001</v>
      </c>
      <c r="K92" s="57">
        <v>2840611.648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37480751.167999998</v>
      </c>
      <c r="K93" s="57">
        <v>3548698.4959999998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380</v>
      </c>
      <c r="B5" s="12"/>
      <c r="C5" s="12"/>
      <c r="D5" s="17" t="s">
        <v>381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21489470</v>
      </c>
      <c r="K21" s="1">
        <v>7521017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21489470</v>
      </c>
      <c r="K30" s="67">
        <f>SUM(K14:K19,K21:K28)</f>
        <v>7521017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21489470</v>
      </c>
      <c r="K33" s="67">
        <f>SUM(K30:K32)</f>
        <v>7521017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2113356</v>
      </c>
      <c r="K46" s="1">
        <v>739703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2113356</v>
      </c>
      <c r="K56" s="67">
        <f>SUM(K39:K44,K46:K54)</f>
        <v>739703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2113356</v>
      </c>
      <c r="K59" s="67">
        <f>SUM(K56:K58)</f>
        <v>739703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31937856</v>
      </c>
      <c r="K72" s="1">
        <v>3885512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31937856</v>
      </c>
      <c r="K82" s="67">
        <f>SUM(K65:K70,K72:K80)</f>
        <v>3885512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31937856</v>
      </c>
      <c r="K85" s="67">
        <f>SUM(K82:K84)</f>
        <v>3885512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13549078</v>
      </c>
      <c r="K90" s="57">
        <v>1119953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22632527</v>
      </c>
      <c r="K92" s="57">
        <v>4965318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14205172</v>
      </c>
      <c r="K93" s="57">
        <v>106027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383</v>
      </c>
      <c r="B5" s="12"/>
      <c r="C5" s="12"/>
      <c r="D5" s="17" t="s">
        <v>384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163199731</v>
      </c>
      <c r="K28" s="1">
        <v>163199731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163199731</v>
      </c>
      <c r="K30" s="67">
        <f>SUM(K14:K19,K21:K28)</f>
        <v>163199731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163199731</v>
      </c>
      <c r="K33" s="67">
        <f>SUM(K30:K32)</f>
        <v>163199731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73834351</v>
      </c>
      <c r="K53" s="1">
        <v>73834351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73834351</v>
      </c>
      <c r="K56" s="67">
        <f>SUM(K39:K44,K46:K54)</f>
        <v>73834351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73834351</v>
      </c>
      <c r="K59" s="67">
        <f>SUM(K56:K58)</f>
        <v>73834351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55162139</v>
      </c>
      <c r="K79" s="1">
        <v>55162139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55162139</v>
      </c>
      <c r="K82" s="67">
        <f>SUM(K65:K70,K72:K80)</f>
        <v>55162139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55162139</v>
      </c>
      <c r="K85" s="67">
        <f>SUM(K82:K84)</f>
        <v>55162139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40971161</v>
      </c>
      <c r="K90" s="57">
        <v>40971161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70498023</v>
      </c>
      <c r="K92" s="57">
        <v>70498023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19340796</v>
      </c>
      <c r="K93" s="57">
        <v>19340796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386</v>
      </c>
      <c r="B5" s="12"/>
      <c r="C5" s="12"/>
      <c r="D5" s="17" t="s">
        <v>387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45948998</v>
      </c>
      <c r="K21" s="1">
        <v>18621048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45948998</v>
      </c>
      <c r="K30" s="67">
        <f>SUM(K14:K19,K21:K28)</f>
        <v>18621048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32386892</v>
      </c>
      <c r="K32" s="57">
        <v>27565722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78335890</v>
      </c>
      <c r="K33" s="67">
        <f>SUM(K30:K32)</f>
        <v>46186770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11464173</v>
      </c>
      <c r="K58" s="57">
        <v>11464173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11464173</v>
      </c>
      <c r="K59" s="67">
        <f>SUM(K56:K58)</f>
        <v>11464173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20368307</v>
      </c>
      <c r="K84" s="57">
        <v>20368307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20368307</v>
      </c>
      <c r="K85" s="67">
        <f>SUM(K82:K84)</f>
        <v>20368307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21366600</v>
      </c>
      <c r="K90" s="57">
        <v>13109742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13984302</v>
      </c>
      <c r="K92" s="57">
        <v>13984302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73956418</v>
      </c>
      <c r="K93" s="57">
        <v>73911927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389</v>
      </c>
      <c r="B5" s="12"/>
      <c r="C5" s="12"/>
      <c r="D5" s="17" t="s">
        <v>390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82640418.944000006</v>
      </c>
      <c r="K31" s="57">
        <v>53786998.656000003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86371940.736000001</v>
      </c>
      <c r="K32" s="57">
        <v>56126851.039999992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169012359.68000001</v>
      </c>
      <c r="K33" s="67">
        <f>SUM(K30:K32)</f>
        <v>109913849.69599999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2783529.7919999999</v>
      </c>
      <c r="K57" s="57">
        <v>2783529.7919999999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596218.81599999999</v>
      </c>
      <c r="K58" s="57">
        <v>596218.81599999999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3379748.608</v>
      </c>
      <c r="K59" s="67">
        <f>SUM(K56:K58)</f>
        <v>3379748.608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19045994.655999999</v>
      </c>
      <c r="K83" s="57">
        <v>19045994.655999999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28794287.488000005</v>
      </c>
      <c r="K84" s="57">
        <v>28794287.488000005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47840282.144000009</v>
      </c>
      <c r="K85" s="67">
        <f>SUM(K82:K84)</f>
        <v>47840282.144000009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44215705.631999999</v>
      </c>
      <c r="K90" s="57">
        <v>28813501.920000002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153408.864</v>
      </c>
      <c r="K92" s="57">
        <v>153408.864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24414471.199999999</v>
      </c>
      <c r="K93" s="57">
        <v>24414471.199999999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392</v>
      </c>
      <c r="B5" s="12"/>
      <c r="C5" s="12"/>
      <c r="D5" s="17" t="s">
        <v>393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37420970</v>
      </c>
      <c r="K21" s="1">
        <v>28012639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37420970</v>
      </c>
      <c r="K30" s="67">
        <f>SUM(K14:K19,K21:K28)</f>
        <v>28012639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74572672</v>
      </c>
      <c r="K31" s="57">
        <v>56342885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16440282</v>
      </c>
      <c r="K32" s="57">
        <v>11300303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128433924</v>
      </c>
      <c r="K33" s="67">
        <f>SUM(K30:K32)</f>
        <v>95655827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61679</v>
      </c>
      <c r="K57" s="57">
        <v>61679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61679</v>
      </c>
      <c r="K59" s="67">
        <f>SUM(K56:K58)</f>
        <v>61679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12201683</v>
      </c>
      <c r="K72" s="1">
        <v>12201683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12201683</v>
      </c>
      <c r="K82" s="67">
        <f>SUM(K65:K70,K72:K80)</f>
        <v>12201683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8273220</v>
      </c>
      <c r="K83" s="57">
        <v>8273220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6529150</v>
      </c>
      <c r="K84" s="57">
        <v>6529150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27004053</v>
      </c>
      <c r="K85" s="67">
        <f>SUM(K82:K84)</f>
        <v>27004053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64439489</v>
      </c>
      <c r="K90" s="57">
        <v>46591155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2915307</v>
      </c>
      <c r="K92" s="57">
        <v>2915307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17551646</v>
      </c>
      <c r="K93" s="57">
        <v>17551646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395</v>
      </c>
      <c r="B5" s="12"/>
      <c r="C5" s="12"/>
      <c r="D5" s="17" t="s">
        <v>396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77800000</v>
      </c>
      <c r="K21" s="1">
        <v>57572539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77800000</v>
      </c>
      <c r="K30" s="67">
        <f>SUM(K14:K19,K21:K28)</f>
        <v>57572539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77800000</v>
      </c>
      <c r="K33" s="67">
        <f>SUM(K30:K32)</f>
        <v>57572539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1000000</v>
      </c>
      <c r="K72" s="1">
        <v>1000000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20941</v>
      </c>
      <c r="K73" s="1">
        <v>20941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1020941</v>
      </c>
      <c r="K82" s="67">
        <f>SUM(K65:K70,K72:K80)</f>
        <v>1020941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1020941</v>
      </c>
      <c r="K85" s="67">
        <f>SUM(K82:K84)</f>
        <v>1020941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46463736</v>
      </c>
      <c r="K90" s="57">
        <v>32960239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129811760</v>
      </c>
      <c r="K93" s="57">
        <v>123811760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398</v>
      </c>
      <c r="B5" s="12"/>
      <c r="C5" s="12"/>
      <c r="D5" s="17" t="s">
        <v>399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5000000</v>
      </c>
      <c r="K28" s="1">
        <v>1800000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5000000</v>
      </c>
      <c r="K30" s="67">
        <f>SUM(K14:K19,K21:K28)</f>
        <v>1800000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6000000</v>
      </c>
      <c r="K32" s="57">
        <v>900000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11000000</v>
      </c>
      <c r="K33" s="67">
        <f>SUM(K30:K32)</f>
        <v>2700000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-100815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-100815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68076</v>
      </c>
      <c r="K84" s="57">
        <v>68076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-32739</v>
      </c>
      <c r="K85" s="67">
        <f>SUM(K82:K84)</f>
        <v>68076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6389041</v>
      </c>
      <c r="K90" s="57">
        <v>1568219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5581274</v>
      </c>
      <c r="K93" s="57">
        <v>905589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134</vt:i4>
      </vt:variant>
    </vt:vector>
  </HeadingPairs>
  <TitlesOfParts>
    <vt:vector size="134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BohuslStr</vt:lpstr>
      <vt:lpstr>BostadsGar</vt:lpstr>
      <vt:lpstr>Brandkont.</vt:lpstr>
      <vt:lpstr>Brunskog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Dina-gruppen</vt:lpstr>
      <vt:lpstr>Electrolux</vt:lpstr>
      <vt:lpstr>Ericsson</vt:lpstr>
      <vt:lpstr>Erika</vt:lpstr>
      <vt:lpstr>ERV</vt:lpstr>
      <vt:lpstr>Falck</vt:lpstr>
      <vt:lpstr>Fjäll</vt:lpstr>
      <vt:lpstr>Folksam Sak</vt:lpstr>
      <vt:lpstr>FSF Småkommun</vt:lpstr>
      <vt:lpstr>GAR-BO</vt:lpstr>
      <vt:lpstr>Gjensidige</vt:lpstr>
      <vt:lpstr>Göta-Lejon</vt:lpstr>
      <vt:lpstr>Husqvarna</vt:lpstr>
      <vt:lpstr>ICA Försäkring</vt:lpstr>
      <vt:lpstr>If Skade</vt:lpstr>
      <vt:lpstr>IKANO</vt:lpstr>
      <vt:lpstr>Industria</vt:lpstr>
      <vt:lpstr>Järnvägsmän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Nordmark</vt:lpstr>
      <vt:lpstr>Orusts</vt:lpstr>
      <vt:lpstr>Peab</vt:lpstr>
      <vt:lpstr>Portea</vt:lpstr>
      <vt:lpstr>Prakt Tj</vt:lpstr>
      <vt:lpstr>Preem</vt:lpstr>
      <vt:lpstr>PRI</vt:lpstr>
      <vt:lpstr>Principle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SJ Försäk.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Suecia</vt:lpstr>
      <vt:lpstr>Sv. Kommun</vt:lpstr>
      <vt:lpstr>SveaSkog</vt:lpstr>
      <vt:lpstr>Swedish Club</vt:lpstr>
      <vt:lpstr>Sveland Djur</vt:lpstr>
      <vt:lpstr>Svevia</vt:lpstr>
      <vt:lpstr>Sydkraft</vt:lpstr>
      <vt:lpstr>SödraSkogs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Viator</vt:lpstr>
      <vt:lpstr>Visenta</vt:lpstr>
      <vt:lpstr>VolvoGro</vt:lpstr>
      <vt:lpstr>Zürich IIL</vt:lpstr>
      <vt:lpstr>Åkerbo</vt:lpstr>
      <vt:lpstr>ÅterförsSthlm</vt:lpstr>
      <vt:lpstr>Nordisk Marin</vt:lpstr>
      <vt:lpstr>Volvo Car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2016-12-06T08:25:58Z</cp:lastPrinted>
  <dcterms:created xsi:type="dcterms:W3CDTF">1996-10-14T23:33:28Z</dcterms:created>
  <dcterms:modified xsi:type="dcterms:W3CDTF">2017-03-14T09:33:53Z</dcterms:modified>
</cp:coreProperties>
</file>