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S\V2\Web\"/>
    </mc:Choice>
  </mc:AlternateContent>
  <bookViews>
    <workbookView xWindow="255" yWindow="75" windowWidth="10365" windowHeight="11565" firstSheet="104" activeTab="114"/>
  </bookViews>
  <sheets>
    <sheet name="Accept" sheetId="7" r:id="rId1"/>
    <sheet name="AFA Sjuk" sheetId="8" r:id="rId2"/>
    <sheet name="AFA Trygg" sheetId="9" r:id="rId3"/>
    <sheet name="AGRIA" sheetId="10" r:id="rId4"/>
    <sheet name="AlfaLaval" sheetId="11" r:id="rId5"/>
    <sheet name="Anticimex" sheetId="12" r:id="rId6"/>
    <sheet name="Assa" sheetId="13" r:id="rId7"/>
    <sheet name="Bliwa Sak" sheetId="14" r:id="rId8"/>
    <sheet name="Bohlin" sheetId="15" r:id="rId9"/>
    <sheet name="Brandkontor" sheetId="16" r:id="rId10"/>
    <sheet name="Cardif Sak" sheetId="17" r:id="rId11"/>
    <sheet name="Chubb" sheetId="18" r:id="rId12"/>
    <sheet name="Cosa" sheetId="19" r:id="rId13"/>
    <sheet name="DARAG Försäkring" sheetId="20" r:id="rId14"/>
    <sheet name="Dina" sheetId="21" r:id="rId15"/>
    <sheet name="Dina Göteborg" sheetId="22" r:id="rId16"/>
    <sheet name="Dina JämtVnorrl" sheetId="23" r:id="rId17"/>
    <sheet name="Dina Kattegatt" sheetId="24" r:id="rId18"/>
    <sheet name="Dina Lidköping" sheetId="25" r:id="rId19"/>
    <sheet name="Dina Mälard" sheetId="26" r:id="rId20"/>
    <sheet name="Dina Nord" sheetId="27" r:id="rId21"/>
    <sheet name="Dina Sydost" sheetId="28" r:id="rId22"/>
    <sheet name="Dina SydöNorrl" sheetId="29" r:id="rId23"/>
    <sheet name="Dina VäHälsDala" sheetId="30" r:id="rId24"/>
    <sheet name="Dina Väst" sheetId="31" r:id="rId25"/>
    <sheet name="Dina Öland" sheetId="32" r:id="rId26"/>
    <sheet name="Electrolux" sheetId="33" r:id="rId27"/>
    <sheet name="Ericsson" sheetId="34" r:id="rId28"/>
    <sheet name="Erika" sheetId="35" r:id="rId29"/>
    <sheet name="Essity" sheetId="36" r:id="rId30"/>
    <sheet name="Falck" sheetId="37" r:id="rId31"/>
    <sheet name="Folksam Sak" sheetId="38" r:id="rId32"/>
    <sheet name="FSF Småkommun" sheetId="39" r:id="rId33"/>
    <sheet name="GAR-BO" sheetId="40" r:id="rId34"/>
    <sheet name="Gjensidige" sheetId="41" r:id="rId35"/>
    <sheet name="Göta-Lejon" sheetId="42" r:id="rId36"/>
    <sheet name="ICA Försäkring" sheetId="43" r:id="rId37"/>
    <sheet name="If Skade" sheetId="44" r:id="rId38"/>
    <sheet name="Industria" sheetId="45" r:id="rId39"/>
    <sheet name="Kommun Syd" sheetId="46" r:id="rId40"/>
    <sheet name="Kommungaranti" sheetId="47" r:id="rId41"/>
    <sheet name="Kyrkans Försäkring" sheetId="48" r:id="rId42"/>
    <sheet name="Lansen" sheetId="49" r:id="rId43"/>
    <sheet name="LF Bergslag" sheetId="50" r:id="rId44"/>
    <sheet name="LF Blekinge" sheetId="51" r:id="rId45"/>
    <sheet name="LF Dalarna" sheetId="52" r:id="rId46"/>
    <sheet name="LF Gotland" sheetId="53" r:id="rId47"/>
    <sheet name="LF Gävleborg" sheetId="54" r:id="rId48"/>
    <sheet name="LF Göinge" sheetId="55" r:id="rId49"/>
    <sheet name="LF Göteborg" sheetId="56" r:id="rId50"/>
    <sheet name="LF Halland" sheetId="57" r:id="rId51"/>
    <sheet name="LF Jämtland" sheetId="58" r:id="rId52"/>
    <sheet name="LF Jönköping" sheetId="59" r:id="rId53"/>
    <sheet name="LF Kalmar" sheetId="60" r:id="rId54"/>
    <sheet name="LF Kronoberg" sheetId="61" r:id="rId55"/>
    <sheet name="LF Norrbott" sheetId="62" r:id="rId56"/>
    <sheet name="LF Sak" sheetId="63" r:id="rId57"/>
    <sheet name="LF Skaraborg" sheetId="64" r:id="rId58"/>
    <sheet name="LF Skåne" sheetId="65" r:id="rId59"/>
    <sheet name="LF Stockholm" sheetId="66" r:id="rId60"/>
    <sheet name="LF Söderman" sheetId="67" r:id="rId61"/>
    <sheet name="LF Uppsala" sheetId="68" r:id="rId62"/>
    <sheet name="LF Värmland" sheetId="69" r:id="rId63"/>
    <sheet name="LF Västerbo" sheetId="70" r:id="rId64"/>
    <sheet name="LF Västerno" sheetId="71" r:id="rId65"/>
    <sheet name="LF Älvsborg" sheetId="72" r:id="rId66"/>
    <sheet name="LF ÖstgötaB" sheetId="73" r:id="rId67"/>
    <sheet name="LKAB" sheetId="74" r:id="rId68"/>
    <sheet name="LMG" sheetId="75" r:id="rId69"/>
    <sheet name="LRF Skade" sheetId="76" r:id="rId70"/>
    <sheet name="Läkemedel" sheetId="77" r:id="rId71"/>
    <sheet name="LÖF" sheetId="78" r:id="rId72"/>
    <sheet name="Maiden Gen" sheetId="79" r:id="rId73"/>
    <sheet name="Medicov" sheetId="80" r:id="rId74"/>
    <sheet name="Moderna" sheetId="81" r:id="rId75"/>
    <sheet name="NCC" sheetId="82" r:id="rId76"/>
    <sheet name="NordGuara" sheetId="83" r:id="rId77"/>
    <sheet name="Nordisk Marin" sheetId="84" r:id="rId78"/>
    <sheet name="Peab" sheetId="85" r:id="rId79"/>
    <sheet name="Portea" sheetId="86" r:id="rId80"/>
    <sheet name="Preem" sheetId="87" r:id="rId81"/>
    <sheet name="PRI" sheetId="88" r:id="rId82"/>
    <sheet name="Principle" sheetId="89" r:id="rId83"/>
    <sheet name="Protector" sheetId="90" r:id="rId84"/>
    <sheet name="Saco Folksam" sheetId="91" r:id="rId85"/>
    <sheet name="Sandvik" sheetId="92" r:id="rId86"/>
    <sheet name="Sappisure" sheetId="93" r:id="rId87"/>
    <sheet name="SE Captive" sheetId="94" r:id="rId88"/>
    <sheet name="SHB Skade" sheetId="95" r:id="rId89"/>
    <sheet name="Sirius Inter" sheetId="96" r:id="rId90"/>
    <sheet name="Skanska" sheetId="97" r:id="rId91"/>
    <sheet name="SKF" sheetId="98" r:id="rId92"/>
    <sheet name="Solid" sheetId="99" r:id="rId93"/>
    <sheet name="Sparbankernas" sheetId="100" r:id="rId94"/>
    <sheet name="Sparia Group" sheetId="101" r:id="rId95"/>
    <sheet name="St Erik" sheetId="102" r:id="rId96"/>
    <sheet name="Stockholmsreg" sheetId="103" r:id="rId97"/>
    <sheet name="Stora Enso" sheetId="104" r:id="rId98"/>
    <sheet name="Sv. Kommun" sheetId="105" r:id="rId99"/>
    <sheet name="SveaSkog" sheetId="106" r:id="rId100"/>
    <sheet name="Swedish Club" sheetId="107" r:id="rId101"/>
    <sheet name="Sveland Djur" sheetId="108" r:id="rId102"/>
    <sheet name="Sydkraft" sheetId="109" r:id="rId103"/>
    <sheet name="Telia Försäkring" sheetId="110" r:id="rId104"/>
    <sheet name="Tre Kronor" sheetId="111" r:id="rId105"/>
    <sheet name="Trygg-Hansa" sheetId="112" r:id="rId106"/>
    <sheet name="Twincap" sheetId="113" r:id="rId107"/>
    <sheet name="Unionen" sheetId="114" r:id="rId108"/>
    <sheet name="Vabis" sheetId="115" r:id="rId109"/>
    <sheet name="Vattenfall" sheetId="116" r:id="rId110"/>
    <sheet name="Visenta" sheetId="117" r:id="rId111"/>
    <sheet name="Volvo Car" sheetId="118" r:id="rId112"/>
    <sheet name="VolvoGro" sheetId="119" r:id="rId113"/>
    <sheet name="Zürich IIL" sheetId="120" r:id="rId114"/>
    <sheet name="Summa" sheetId="121" r:id="rId115"/>
  </sheets>
  <externalReferences>
    <externalReference r:id="rId116"/>
  </externalReferences>
  <definedNames>
    <definedName name="_AMO_UniqueIdentifier" localSheetId="0" hidden="1">"'cc59b7bb-9781-4e90-9a46-317ac97c167c'"</definedName>
    <definedName name="_AMO_UniqueIdentifier" localSheetId="1" hidden="1">"'cc59b7bb-9781-4e90-9a46-317ac97c167c'"</definedName>
    <definedName name="_AMO_UniqueIdentifier" localSheetId="2" hidden="1">"'cc59b7bb-9781-4e90-9a46-317ac97c167c'"</definedName>
    <definedName name="_AMO_UniqueIdentifier" localSheetId="3" hidden="1">"'cc59b7bb-9781-4e90-9a46-317ac97c167c'"</definedName>
    <definedName name="_AMO_UniqueIdentifier" localSheetId="4" hidden="1">"'cc59b7bb-9781-4e90-9a46-317ac97c167c'"</definedName>
    <definedName name="_AMO_UniqueIdentifier" localSheetId="5" hidden="1">"'cc59b7bb-9781-4e90-9a46-317ac97c167c'"</definedName>
    <definedName name="_AMO_UniqueIdentifier" localSheetId="6" hidden="1">"'cc59b7bb-9781-4e90-9a46-317ac97c167c'"</definedName>
    <definedName name="_AMO_UniqueIdentifier" localSheetId="7" hidden="1">"'cc59b7bb-9781-4e90-9a46-317ac97c167c'"</definedName>
    <definedName name="_AMO_UniqueIdentifier" localSheetId="8" hidden="1">"'cc59b7bb-9781-4e90-9a46-317ac97c167c'"</definedName>
    <definedName name="_AMO_UniqueIdentifier" localSheetId="9" hidden="1">"'cc59b7bb-9781-4e90-9a46-317ac97c167c'"</definedName>
    <definedName name="_AMO_UniqueIdentifier" localSheetId="10" hidden="1">"'cc59b7bb-9781-4e90-9a46-317ac97c167c'"</definedName>
    <definedName name="_AMO_UniqueIdentifier" localSheetId="11" hidden="1">"'cc59b7bb-9781-4e90-9a46-317ac97c167c'"</definedName>
    <definedName name="_AMO_UniqueIdentifier" localSheetId="12" hidden="1">"'cc59b7bb-9781-4e90-9a46-317ac97c167c'"</definedName>
    <definedName name="_AMO_UniqueIdentifier" localSheetId="13" hidden="1">"'cc59b7bb-9781-4e90-9a46-317ac97c167c'"</definedName>
    <definedName name="_AMO_UniqueIdentifier" localSheetId="14" hidden="1">"'cc59b7bb-9781-4e90-9a46-317ac97c167c'"</definedName>
    <definedName name="_AMO_UniqueIdentifier" localSheetId="15" hidden="1">"'cc59b7bb-9781-4e90-9a46-317ac97c167c'"</definedName>
    <definedName name="_AMO_UniqueIdentifier" localSheetId="16" hidden="1">"'cc59b7bb-9781-4e90-9a46-317ac97c167c'"</definedName>
    <definedName name="_AMO_UniqueIdentifier" localSheetId="17" hidden="1">"'cc59b7bb-9781-4e90-9a46-317ac97c167c'"</definedName>
    <definedName name="_AMO_UniqueIdentifier" localSheetId="18" hidden="1">"'cc59b7bb-9781-4e90-9a46-317ac97c167c'"</definedName>
    <definedName name="_AMO_UniqueIdentifier" localSheetId="19" hidden="1">"'cc59b7bb-9781-4e90-9a46-317ac97c167c'"</definedName>
    <definedName name="_AMO_UniqueIdentifier" localSheetId="20" hidden="1">"'cc59b7bb-9781-4e90-9a46-317ac97c167c'"</definedName>
    <definedName name="_AMO_UniqueIdentifier" localSheetId="21" hidden="1">"'cc59b7bb-9781-4e90-9a46-317ac97c167c'"</definedName>
    <definedName name="_AMO_UniqueIdentifier" localSheetId="22" hidden="1">"'cc59b7bb-9781-4e90-9a46-317ac97c167c'"</definedName>
    <definedName name="_AMO_UniqueIdentifier" localSheetId="23" hidden="1">"'cc59b7bb-9781-4e90-9a46-317ac97c167c'"</definedName>
    <definedName name="_AMO_UniqueIdentifier" localSheetId="24" hidden="1">"'cc59b7bb-9781-4e90-9a46-317ac97c167c'"</definedName>
    <definedName name="_AMO_UniqueIdentifier" localSheetId="25" hidden="1">"'cc59b7bb-9781-4e90-9a46-317ac97c167c'"</definedName>
    <definedName name="_AMO_UniqueIdentifier" localSheetId="26" hidden="1">"'cc59b7bb-9781-4e90-9a46-317ac97c167c'"</definedName>
    <definedName name="_AMO_UniqueIdentifier" localSheetId="27" hidden="1">"'cc59b7bb-9781-4e90-9a46-317ac97c167c'"</definedName>
    <definedName name="_AMO_UniqueIdentifier" localSheetId="28" hidden="1">"'cc59b7bb-9781-4e90-9a46-317ac97c167c'"</definedName>
    <definedName name="_AMO_UniqueIdentifier" localSheetId="29" hidden="1">"'cc59b7bb-9781-4e90-9a46-317ac97c167c'"</definedName>
    <definedName name="_AMO_UniqueIdentifier" localSheetId="30" hidden="1">"'cc59b7bb-9781-4e90-9a46-317ac97c167c'"</definedName>
    <definedName name="_AMO_UniqueIdentifier" localSheetId="31" hidden="1">"'cc59b7bb-9781-4e90-9a46-317ac97c167c'"</definedName>
    <definedName name="_AMO_UniqueIdentifier" localSheetId="32" hidden="1">"'cc59b7bb-9781-4e90-9a46-317ac97c167c'"</definedName>
    <definedName name="_AMO_UniqueIdentifier" localSheetId="33" hidden="1">"'cc59b7bb-9781-4e90-9a46-317ac97c167c'"</definedName>
    <definedName name="_AMO_UniqueIdentifier" localSheetId="34" hidden="1">"'cc59b7bb-9781-4e90-9a46-317ac97c167c'"</definedName>
    <definedName name="_AMO_UniqueIdentifier" localSheetId="35" hidden="1">"'cc59b7bb-9781-4e90-9a46-317ac97c167c'"</definedName>
    <definedName name="_AMO_UniqueIdentifier" localSheetId="36" hidden="1">"'cc59b7bb-9781-4e90-9a46-317ac97c167c'"</definedName>
    <definedName name="_AMO_UniqueIdentifier" localSheetId="37" hidden="1">"'cc59b7bb-9781-4e90-9a46-317ac97c167c'"</definedName>
    <definedName name="_AMO_UniqueIdentifier" localSheetId="38" hidden="1">"'cc59b7bb-9781-4e90-9a46-317ac97c167c'"</definedName>
    <definedName name="_AMO_UniqueIdentifier" localSheetId="39" hidden="1">"'cc59b7bb-9781-4e90-9a46-317ac97c167c'"</definedName>
    <definedName name="_AMO_UniqueIdentifier" localSheetId="40" hidden="1">"'cc59b7bb-9781-4e90-9a46-317ac97c167c'"</definedName>
    <definedName name="_AMO_UniqueIdentifier" localSheetId="41" hidden="1">"'cc59b7bb-9781-4e90-9a46-317ac97c167c'"</definedName>
    <definedName name="_AMO_UniqueIdentifier" localSheetId="42" hidden="1">"'cc59b7bb-9781-4e90-9a46-317ac97c167c'"</definedName>
    <definedName name="_AMO_UniqueIdentifier" localSheetId="43" hidden="1">"'cc59b7bb-9781-4e90-9a46-317ac97c167c'"</definedName>
    <definedName name="_AMO_UniqueIdentifier" localSheetId="44" hidden="1">"'cc59b7bb-9781-4e90-9a46-317ac97c167c'"</definedName>
    <definedName name="_AMO_UniqueIdentifier" localSheetId="45" hidden="1">"'cc59b7bb-9781-4e90-9a46-317ac97c167c'"</definedName>
    <definedName name="_AMO_UniqueIdentifier" localSheetId="46" hidden="1">"'cc59b7bb-9781-4e90-9a46-317ac97c167c'"</definedName>
    <definedName name="_AMO_UniqueIdentifier" localSheetId="47" hidden="1">"'cc59b7bb-9781-4e90-9a46-317ac97c167c'"</definedName>
    <definedName name="_AMO_UniqueIdentifier" localSheetId="48" hidden="1">"'cc59b7bb-9781-4e90-9a46-317ac97c167c'"</definedName>
    <definedName name="_AMO_UniqueIdentifier" localSheetId="49" hidden="1">"'cc59b7bb-9781-4e90-9a46-317ac97c167c'"</definedName>
    <definedName name="_AMO_UniqueIdentifier" localSheetId="50" hidden="1">"'cc59b7bb-9781-4e90-9a46-317ac97c167c'"</definedName>
    <definedName name="_AMO_UniqueIdentifier" localSheetId="51" hidden="1">"'cc59b7bb-9781-4e90-9a46-317ac97c167c'"</definedName>
    <definedName name="_AMO_UniqueIdentifier" localSheetId="52" hidden="1">"'cc59b7bb-9781-4e90-9a46-317ac97c167c'"</definedName>
    <definedName name="_AMO_UniqueIdentifier" localSheetId="53" hidden="1">"'cc59b7bb-9781-4e90-9a46-317ac97c167c'"</definedName>
    <definedName name="_AMO_UniqueIdentifier" localSheetId="54" hidden="1">"'cc59b7bb-9781-4e90-9a46-317ac97c167c'"</definedName>
    <definedName name="_AMO_UniqueIdentifier" localSheetId="55" hidden="1">"'cc59b7bb-9781-4e90-9a46-317ac97c167c'"</definedName>
    <definedName name="_AMO_UniqueIdentifier" localSheetId="56" hidden="1">"'cc59b7bb-9781-4e90-9a46-317ac97c167c'"</definedName>
    <definedName name="_AMO_UniqueIdentifier" localSheetId="57" hidden="1">"'cc59b7bb-9781-4e90-9a46-317ac97c167c'"</definedName>
    <definedName name="_AMO_UniqueIdentifier" localSheetId="58" hidden="1">"'cc59b7bb-9781-4e90-9a46-317ac97c167c'"</definedName>
    <definedName name="_AMO_UniqueIdentifier" localSheetId="59" hidden="1">"'cc59b7bb-9781-4e90-9a46-317ac97c167c'"</definedName>
    <definedName name="_AMO_UniqueIdentifier" localSheetId="60" hidden="1">"'cc59b7bb-9781-4e90-9a46-317ac97c167c'"</definedName>
    <definedName name="_AMO_UniqueIdentifier" localSheetId="61" hidden="1">"'cc59b7bb-9781-4e90-9a46-317ac97c167c'"</definedName>
    <definedName name="_AMO_UniqueIdentifier" localSheetId="62" hidden="1">"'cc59b7bb-9781-4e90-9a46-317ac97c167c'"</definedName>
    <definedName name="_AMO_UniqueIdentifier" localSheetId="63" hidden="1">"'cc59b7bb-9781-4e90-9a46-317ac97c167c'"</definedName>
    <definedName name="_AMO_UniqueIdentifier" localSheetId="64" hidden="1">"'cc59b7bb-9781-4e90-9a46-317ac97c167c'"</definedName>
    <definedName name="_AMO_UniqueIdentifier" localSheetId="65" hidden="1">"'cc59b7bb-9781-4e90-9a46-317ac97c167c'"</definedName>
    <definedName name="_AMO_UniqueIdentifier" localSheetId="66" hidden="1">"'cc59b7bb-9781-4e90-9a46-317ac97c167c'"</definedName>
    <definedName name="_AMO_UniqueIdentifier" localSheetId="67" hidden="1">"'cc59b7bb-9781-4e90-9a46-317ac97c167c'"</definedName>
    <definedName name="_AMO_UniqueIdentifier" localSheetId="68" hidden="1">"'cc59b7bb-9781-4e90-9a46-317ac97c167c'"</definedName>
    <definedName name="_AMO_UniqueIdentifier" localSheetId="69" hidden="1">"'cc59b7bb-9781-4e90-9a46-317ac97c167c'"</definedName>
    <definedName name="_AMO_UniqueIdentifier" localSheetId="70" hidden="1">"'cc59b7bb-9781-4e90-9a46-317ac97c167c'"</definedName>
    <definedName name="_AMO_UniqueIdentifier" localSheetId="71" hidden="1">"'cc59b7bb-9781-4e90-9a46-317ac97c167c'"</definedName>
    <definedName name="_AMO_UniqueIdentifier" localSheetId="72" hidden="1">"'cc59b7bb-9781-4e90-9a46-317ac97c167c'"</definedName>
    <definedName name="_AMO_UniqueIdentifier" localSheetId="73" hidden="1">"'cc59b7bb-9781-4e90-9a46-317ac97c167c'"</definedName>
    <definedName name="_AMO_UniqueIdentifier" localSheetId="74" hidden="1">"'cc59b7bb-9781-4e90-9a46-317ac97c167c'"</definedName>
    <definedName name="_AMO_UniqueIdentifier" localSheetId="75" hidden="1">"'cc59b7bb-9781-4e90-9a46-317ac97c167c'"</definedName>
    <definedName name="_AMO_UniqueIdentifier" localSheetId="76" hidden="1">"'cc59b7bb-9781-4e90-9a46-317ac97c167c'"</definedName>
    <definedName name="_AMO_UniqueIdentifier" localSheetId="77" hidden="1">"'cc59b7bb-9781-4e90-9a46-317ac97c167c'"</definedName>
    <definedName name="_AMO_UniqueIdentifier" localSheetId="78" hidden="1">"'cc59b7bb-9781-4e90-9a46-317ac97c167c'"</definedName>
    <definedName name="_AMO_UniqueIdentifier" localSheetId="79" hidden="1">"'cc59b7bb-9781-4e90-9a46-317ac97c167c'"</definedName>
    <definedName name="_AMO_UniqueIdentifier" localSheetId="80" hidden="1">"'cc59b7bb-9781-4e90-9a46-317ac97c167c'"</definedName>
    <definedName name="_AMO_UniqueIdentifier" localSheetId="81" hidden="1">"'cc59b7bb-9781-4e90-9a46-317ac97c167c'"</definedName>
    <definedName name="_AMO_UniqueIdentifier" localSheetId="82" hidden="1">"'cc59b7bb-9781-4e90-9a46-317ac97c167c'"</definedName>
    <definedName name="_AMO_UniqueIdentifier" localSheetId="83" hidden="1">"'cc59b7bb-9781-4e90-9a46-317ac97c167c'"</definedName>
    <definedName name="_AMO_UniqueIdentifier" localSheetId="84" hidden="1">"'cc59b7bb-9781-4e90-9a46-317ac97c167c'"</definedName>
    <definedName name="_AMO_UniqueIdentifier" localSheetId="85" hidden="1">"'cc59b7bb-9781-4e90-9a46-317ac97c167c'"</definedName>
    <definedName name="_AMO_UniqueIdentifier" localSheetId="86" hidden="1">"'cc59b7bb-9781-4e90-9a46-317ac97c167c'"</definedName>
    <definedName name="_AMO_UniqueIdentifier" localSheetId="87" hidden="1">"'cc59b7bb-9781-4e90-9a46-317ac97c167c'"</definedName>
    <definedName name="_AMO_UniqueIdentifier" localSheetId="88" hidden="1">"'cc59b7bb-9781-4e90-9a46-317ac97c167c'"</definedName>
    <definedName name="_AMO_UniqueIdentifier" localSheetId="89" hidden="1">"'cc59b7bb-9781-4e90-9a46-317ac97c167c'"</definedName>
    <definedName name="_AMO_UniqueIdentifier" localSheetId="90" hidden="1">"'cc59b7bb-9781-4e90-9a46-317ac97c167c'"</definedName>
    <definedName name="_AMO_UniqueIdentifier" localSheetId="91" hidden="1">"'cc59b7bb-9781-4e90-9a46-317ac97c167c'"</definedName>
    <definedName name="_AMO_UniqueIdentifier" localSheetId="92" hidden="1">"'cc59b7bb-9781-4e90-9a46-317ac97c167c'"</definedName>
    <definedName name="_AMO_UniqueIdentifier" localSheetId="93" hidden="1">"'cc59b7bb-9781-4e90-9a46-317ac97c167c'"</definedName>
    <definedName name="_AMO_UniqueIdentifier" localSheetId="94" hidden="1">"'cc59b7bb-9781-4e90-9a46-317ac97c167c'"</definedName>
    <definedName name="_AMO_UniqueIdentifier" localSheetId="95" hidden="1">"'cc59b7bb-9781-4e90-9a46-317ac97c167c'"</definedName>
    <definedName name="_AMO_UniqueIdentifier" localSheetId="96" hidden="1">"'cc59b7bb-9781-4e90-9a46-317ac97c167c'"</definedName>
    <definedName name="_AMO_UniqueIdentifier" localSheetId="97" hidden="1">"'cc59b7bb-9781-4e90-9a46-317ac97c167c'"</definedName>
    <definedName name="_AMO_UniqueIdentifier" localSheetId="114" hidden="1">"'cc59b7bb-9781-4e90-9a46-317ac97c167c'"</definedName>
    <definedName name="_AMO_UniqueIdentifier" localSheetId="98" hidden="1">"'cc59b7bb-9781-4e90-9a46-317ac97c167c'"</definedName>
    <definedName name="_AMO_UniqueIdentifier" localSheetId="99" hidden="1">"'cc59b7bb-9781-4e90-9a46-317ac97c167c'"</definedName>
    <definedName name="_AMO_UniqueIdentifier" localSheetId="100" hidden="1">"'cc59b7bb-9781-4e90-9a46-317ac97c167c'"</definedName>
    <definedName name="_AMO_UniqueIdentifier" localSheetId="101" hidden="1">"'cc59b7bb-9781-4e90-9a46-317ac97c167c'"</definedName>
    <definedName name="_AMO_UniqueIdentifier" localSheetId="102" hidden="1">"'cc59b7bb-9781-4e90-9a46-317ac97c167c'"</definedName>
    <definedName name="_AMO_UniqueIdentifier" localSheetId="103" hidden="1">"'cc59b7bb-9781-4e90-9a46-317ac97c167c'"</definedName>
    <definedName name="_AMO_UniqueIdentifier" localSheetId="104" hidden="1">"'cc59b7bb-9781-4e90-9a46-317ac97c167c'"</definedName>
    <definedName name="_AMO_UniqueIdentifier" localSheetId="105" hidden="1">"'cc59b7bb-9781-4e90-9a46-317ac97c167c'"</definedName>
    <definedName name="_AMO_UniqueIdentifier" localSheetId="106" hidden="1">"'cc59b7bb-9781-4e90-9a46-317ac97c167c'"</definedName>
    <definedName name="_AMO_UniqueIdentifier" localSheetId="107" hidden="1">"'cc59b7bb-9781-4e90-9a46-317ac97c167c'"</definedName>
    <definedName name="_AMO_UniqueIdentifier" localSheetId="108" hidden="1">"'cc59b7bb-9781-4e90-9a46-317ac97c167c'"</definedName>
    <definedName name="_AMO_UniqueIdentifier" localSheetId="109" hidden="1">"'cc59b7bb-9781-4e90-9a46-317ac97c167c'"</definedName>
    <definedName name="_AMO_UniqueIdentifier" localSheetId="110" hidden="1">"'cc59b7bb-9781-4e90-9a46-317ac97c167c'"</definedName>
    <definedName name="_AMO_UniqueIdentifier" localSheetId="111" hidden="1">"'cc59b7bb-9781-4e90-9a46-317ac97c167c'"</definedName>
    <definedName name="_AMO_UniqueIdentifier" localSheetId="112" hidden="1">"'cc59b7bb-9781-4e90-9a46-317ac97c167c'"</definedName>
    <definedName name="_AMO_UniqueIdentifier" localSheetId="113" hidden="1">"'cc59b7bb-9781-4e90-9a46-317ac97c167c'"</definedName>
    <definedName name="_AMO_UniqueIdentifier" hidden="1">"'6c5abd1e-04b2-420d-a867-07381a880b58'"</definedName>
    <definedName name="TagSwitch">[1]Innehåll!$G$20</definedName>
  </definedNames>
  <calcPr calcId="162913" refMode="R1C1"/>
</workbook>
</file>

<file path=xl/calcChain.xml><?xml version="1.0" encoding="utf-8"?>
<calcChain xmlns="http://schemas.openxmlformats.org/spreadsheetml/2006/main">
  <c r="H30" i="121" l="1"/>
  <c r="H33" i="121" s="1"/>
  <c r="K30" i="121"/>
  <c r="K33" i="121"/>
  <c r="H56" i="121"/>
  <c r="H59" i="121" s="1"/>
  <c r="K56" i="121"/>
  <c r="K59" i="121"/>
  <c r="H82" i="121"/>
  <c r="H85" i="121" s="1"/>
  <c r="K82" i="121"/>
  <c r="K85" i="121"/>
  <c r="H30" i="120"/>
  <c r="K30" i="120"/>
  <c r="H33" i="120"/>
  <c r="K33" i="120"/>
  <c r="H56" i="120"/>
  <c r="K56" i="120"/>
  <c r="H59" i="120"/>
  <c r="K59" i="120"/>
  <c r="H82" i="120"/>
  <c r="K82" i="120"/>
  <c r="H85" i="120"/>
  <c r="K85" i="120"/>
  <c r="H30" i="119"/>
  <c r="K30" i="119"/>
  <c r="H33" i="119"/>
  <c r="K33" i="119"/>
  <c r="H56" i="119"/>
  <c r="H59" i="119" s="1"/>
  <c r="K56" i="119"/>
  <c r="K59" i="119"/>
  <c r="H82" i="119"/>
  <c r="H85" i="119" s="1"/>
  <c r="K82" i="119"/>
  <c r="K85" i="119"/>
  <c r="H30" i="118"/>
  <c r="K30" i="118"/>
  <c r="H33" i="118"/>
  <c r="K33" i="118"/>
  <c r="H56" i="118"/>
  <c r="H59" i="118" s="1"/>
  <c r="K56" i="118"/>
  <c r="K59" i="118"/>
  <c r="H82" i="118"/>
  <c r="K82" i="118"/>
  <c r="H85" i="118"/>
  <c r="K85" i="118"/>
  <c r="H30" i="117"/>
  <c r="K30" i="117"/>
  <c r="H33" i="117"/>
  <c r="K33" i="117"/>
  <c r="H56" i="117"/>
  <c r="K56" i="117"/>
  <c r="H59" i="117"/>
  <c r="K59" i="117"/>
  <c r="H82" i="117"/>
  <c r="H85" i="117" s="1"/>
  <c r="K82" i="117"/>
  <c r="K85" i="117"/>
  <c r="H30" i="116"/>
  <c r="H33" i="116" s="1"/>
  <c r="K30" i="116"/>
  <c r="K33" i="116"/>
  <c r="H56" i="116"/>
  <c r="H59" i="116" s="1"/>
  <c r="K56" i="116"/>
  <c r="K59" i="116"/>
  <c r="H82" i="116"/>
  <c r="H85" i="116" s="1"/>
  <c r="K82" i="116"/>
  <c r="K85" i="116"/>
  <c r="H30" i="115"/>
  <c r="H33" i="115" s="1"/>
  <c r="K30" i="115"/>
  <c r="K33" i="115"/>
  <c r="H56" i="115"/>
  <c r="H59" i="115" s="1"/>
  <c r="K56" i="115"/>
  <c r="K59" i="115"/>
  <c r="H82" i="115"/>
  <c r="H85" i="115" s="1"/>
  <c r="K82" i="115"/>
  <c r="K85" i="115"/>
  <c r="H30" i="114"/>
  <c r="K30" i="114"/>
  <c r="H33" i="114"/>
  <c r="K33" i="114"/>
  <c r="H56" i="114"/>
  <c r="K56" i="114"/>
  <c r="H59" i="114"/>
  <c r="K59" i="114"/>
  <c r="H82" i="114"/>
  <c r="K82" i="114"/>
  <c r="H85" i="114"/>
  <c r="K85" i="114"/>
  <c r="H30" i="113"/>
  <c r="H33" i="113" s="1"/>
  <c r="K30" i="113"/>
  <c r="K33" i="113"/>
  <c r="H56" i="113"/>
  <c r="H59" i="113" s="1"/>
  <c r="K56" i="113"/>
  <c r="K59" i="113"/>
  <c r="H82" i="113"/>
  <c r="H85" i="113" s="1"/>
  <c r="K82" i="113"/>
  <c r="K85" i="113"/>
  <c r="H30" i="112"/>
  <c r="H33" i="112" s="1"/>
  <c r="K30" i="112"/>
  <c r="K33" i="112"/>
  <c r="H56" i="112"/>
  <c r="H59" i="112" s="1"/>
  <c r="K56" i="112"/>
  <c r="K59" i="112"/>
  <c r="H82" i="112"/>
  <c r="H85" i="112" s="1"/>
  <c r="K82" i="112"/>
  <c r="K85" i="112"/>
  <c r="H30" i="111"/>
  <c r="K30" i="111"/>
  <c r="H33" i="111"/>
  <c r="K33" i="111"/>
  <c r="H56" i="111"/>
  <c r="K56" i="111"/>
  <c r="H59" i="111"/>
  <c r="K59" i="111"/>
  <c r="H82" i="111"/>
  <c r="K82" i="111"/>
  <c r="H85" i="111"/>
  <c r="K85" i="111"/>
  <c r="H30" i="110"/>
  <c r="H33" i="110" s="1"/>
  <c r="K30" i="110"/>
  <c r="K33" i="110"/>
  <c r="H56" i="110"/>
  <c r="H59" i="110" s="1"/>
  <c r="K56" i="110"/>
  <c r="K59" i="110"/>
  <c r="H82" i="110"/>
  <c r="H85" i="110" s="1"/>
  <c r="K82" i="110"/>
  <c r="K85" i="110"/>
  <c r="H30" i="109"/>
  <c r="H33" i="109" s="1"/>
  <c r="K30" i="109"/>
  <c r="K33" i="109"/>
  <c r="H56" i="109"/>
  <c r="H59" i="109" s="1"/>
  <c r="K56" i="109"/>
  <c r="K59" i="109"/>
  <c r="H82" i="109"/>
  <c r="H85" i="109" s="1"/>
  <c r="K82" i="109"/>
  <c r="K85" i="109"/>
  <c r="H30" i="108"/>
  <c r="H33" i="108" s="1"/>
  <c r="K30" i="108"/>
  <c r="K33" i="108"/>
  <c r="H56" i="108"/>
  <c r="H59" i="108" s="1"/>
  <c r="K56" i="108"/>
  <c r="K59" i="108"/>
  <c r="H82" i="108"/>
  <c r="H85" i="108" s="1"/>
  <c r="K82" i="108"/>
  <c r="K85" i="108"/>
  <c r="H30" i="107"/>
  <c r="K30" i="107"/>
  <c r="H33" i="107"/>
  <c r="K33" i="107"/>
  <c r="H56" i="107"/>
  <c r="K56" i="107"/>
  <c r="H59" i="107"/>
  <c r="K59" i="107"/>
  <c r="H82" i="107"/>
  <c r="K82" i="107"/>
  <c r="H85" i="107"/>
  <c r="K85" i="107"/>
  <c r="H30" i="106"/>
  <c r="H33" i="106" s="1"/>
  <c r="K30" i="106"/>
  <c r="K33" i="106"/>
  <c r="H56" i="106"/>
  <c r="H59" i="106" s="1"/>
  <c r="K56" i="106"/>
  <c r="K59" i="106"/>
  <c r="H82" i="106"/>
  <c r="H85" i="106" s="1"/>
  <c r="K82" i="106"/>
  <c r="K85" i="106"/>
  <c r="H30" i="105"/>
  <c r="H33" i="105" s="1"/>
  <c r="K30" i="105"/>
  <c r="K33" i="105"/>
  <c r="H56" i="105"/>
  <c r="H59" i="105" s="1"/>
  <c r="K56" i="105"/>
  <c r="K59" i="105"/>
  <c r="H82" i="105"/>
  <c r="H85" i="105" s="1"/>
  <c r="K82" i="105"/>
  <c r="K85" i="105"/>
  <c r="H30" i="104"/>
  <c r="H33" i="104" s="1"/>
  <c r="K30" i="104"/>
  <c r="K33" i="104"/>
  <c r="H56" i="104"/>
  <c r="H59" i="104" s="1"/>
  <c r="K56" i="104"/>
  <c r="K59" i="104"/>
  <c r="H82" i="104"/>
  <c r="H85" i="104" s="1"/>
  <c r="K82" i="104"/>
  <c r="K85" i="104"/>
  <c r="H30" i="103"/>
  <c r="H33" i="103" s="1"/>
  <c r="K30" i="103"/>
  <c r="K33" i="103"/>
  <c r="H56" i="103"/>
  <c r="H59" i="103" s="1"/>
  <c r="K56" i="103"/>
  <c r="K59" i="103"/>
  <c r="H82" i="103"/>
  <c r="H85" i="103" s="1"/>
  <c r="K82" i="103"/>
  <c r="K85" i="103"/>
  <c r="H30" i="102"/>
  <c r="H33" i="102" s="1"/>
  <c r="K30" i="102"/>
  <c r="K33" i="102"/>
  <c r="H56" i="102"/>
  <c r="H59" i="102" s="1"/>
  <c r="K56" i="102"/>
  <c r="K59" i="102"/>
  <c r="H82" i="102"/>
  <c r="H85" i="102" s="1"/>
  <c r="K82" i="102"/>
  <c r="K85" i="102"/>
  <c r="H30" i="101"/>
  <c r="H33" i="101" s="1"/>
  <c r="K30" i="101"/>
  <c r="K33" i="101"/>
  <c r="H56" i="101"/>
  <c r="H59" i="101" s="1"/>
  <c r="K56" i="101"/>
  <c r="K59" i="101"/>
  <c r="H82" i="101"/>
  <c r="H85" i="101" s="1"/>
  <c r="K82" i="101"/>
  <c r="K85" i="101"/>
  <c r="H30" i="100"/>
  <c r="H33" i="100" s="1"/>
  <c r="K30" i="100"/>
  <c r="K33" i="100"/>
  <c r="H56" i="100"/>
  <c r="H59" i="100" s="1"/>
  <c r="K56" i="100"/>
  <c r="K59" i="100"/>
  <c r="H82" i="100"/>
  <c r="H85" i="100" s="1"/>
  <c r="K82" i="100"/>
  <c r="K85" i="100"/>
  <c r="H30" i="99"/>
  <c r="K30" i="99"/>
  <c r="H33" i="99"/>
  <c r="K33" i="99"/>
  <c r="H56" i="99"/>
  <c r="K56" i="99"/>
  <c r="H59" i="99"/>
  <c r="K59" i="99"/>
  <c r="H82" i="99"/>
  <c r="K82" i="99"/>
  <c r="H85" i="99"/>
  <c r="K85" i="99"/>
  <c r="H30" i="98"/>
  <c r="H33" i="98" s="1"/>
  <c r="K30" i="98"/>
  <c r="K33" i="98" s="1"/>
  <c r="H56" i="98"/>
  <c r="H59" i="98" s="1"/>
  <c r="K56" i="98"/>
  <c r="K59" i="98" s="1"/>
  <c r="H82" i="98"/>
  <c r="H85" i="98" s="1"/>
  <c r="K82" i="98"/>
  <c r="K85" i="98" s="1"/>
  <c r="H30" i="97"/>
  <c r="H33" i="97" s="1"/>
  <c r="K30" i="97"/>
  <c r="K33" i="97"/>
  <c r="H56" i="97"/>
  <c r="H59" i="97" s="1"/>
  <c r="K56" i="97"/>
  <c r="K59" i="97"/>
  <c r="H82" i="97"/>
  <c r="H85" i="97" s="1"/>
  <c r="K82" i="97"/>
  <c r="K85" i="97"/>
  <c r="H30" i="96"/>
  <c r="H33" i="96" s="1"/>
  <c r="K30" i="96"/>
  <c r="K33" i="96"/>
  <c r="H56" i="96"/>
  <c r="H59" i="96" s="1"/>
  <c r="K56" i="96"/>
  <c r="K59" i="96"/>
  <c r="H82" i="96"/>
  <c r="H85" i="96" s="1"/>
  <c r="K82" i="96"/>
  <c r="K85" i="96"/>
  <c r="H30" i="95"/>
  <c r="H33" i="95" s="1"/>
  <c r="K30" i="95"/>
  <c r="K33" i="95" s="1"/>
  <c r="H56" i="95"/>
  <c r="H59" i="95" s="1"/>
  <c r="K56" i="95"/>
  <c r="K59" i="95" s="1"/>
  <c r="H82" i="95"/>
  <c r="H85" i="95" s="1"/>
  <c r="K82" i="95"/>
  <c r="K85" i="95" s="1"/>
  <c r="H30" i="94"/>
  <c r="K30" i="94"/>
  <c r="H33" i="94"/>
  <c r="K33" i="94"/>
  <c r="H56" i="94"/>
  <c r="K56" i="94"/>
  <c r="H59" i="94"/>
  <c r="K59" i="94"/>
  <c r="H82" i="94"/>
  <c r="K82" i="94"/>
  <c r="H85" i="94"/>
  <c r="K85" i="94"/>
  <c r="H30" i="93"/>
  <c r="H33" i="93" s="1"/>
  <c r="K30" i="93"/>
  <c r="K33" i="93"/>
  <c r="H56" i="93"/>
  <c r="H59" i="93" s="1"/>
  <c r="K56" i="93"/>
  <c r="K59" i="93"/>
  <c r="H82" i="93"/>
  <c r="H85" i="93" s="1"/>
  <c r="K82" i="93"/>
  <c r="K85" i="93"/>
  <c r="H30" i="92"/>
  <c r="K30" i="92"/>
  <c r="H33" i="92"/>
  <c r="K33" i="92"/>
  <c r="H56" i="92"/>
  <c r="K56" i="92"/>
  <c r="H59" i="92"/>
  <c r="K59" i="92"/>
  <c r="H82" i="92"/>
  <c r="K82" i="92"/>
  <c r="H85" i="92"/>
  <c r="K85" i="92"/>
  <c r="H30" i="91"/>
  <c r="K30" i="91"/>
  <c r="H33" i="91"/>
  <c r="K33" i="91"/>
  <c r="H56" i="91"/>
  <c r="K56" i="91"/>
  <c r="H59" i="91"/>
  <c r="K59" i="91"/>
  <c r="H82" i="91"/>
  <c r="K82" i="91"/>
  <c r="H85" i="91"/>
  <c r="K85" i="91"/>
  <c r="H30" i="90"/>
  <c r="H33" i="90" s="1"/>
  <c r="K30" i="90"/>
  <c r="K33" i="90"/>
  <c r="H56" i="90"/>
  <c r="H59" i="90" s="1"/>
  <c r="K56" i="90"/>
  <c r="K59" i="90"/>
  <c r="H82" i="90"/>
  <c r="H85" i="90" s="1"/>
  <c r="K82" i="90"/>
  <c r="K85" i="90"/>
  <c r="H30" i="89"/>
  <c r="H33" i="89" s="1"/>
  <c r="K30" i="89"/>
  <c r="K33" i="89"/>
  <c r="H56" i="89"/>
  <c r="H59" i="89" s="1"/>
  <c r="K56" i="89"/>
  <c r="K59" i="89"/>
  <c r="H82" i="89"/>
  <c r="H85" i="89" s="1"/>
  <c r="K82" i="89"/>
  <c r="K85" i="89"/>
  <c r="H30" i="88"/>
  <c r="H33" i="88" s="1"/>
  <c r="K30" i="88"/>
  <c r="K33" i="88"/>
  <c r="H56" i="88"/>
  <c r="H59" i="88" s="1"/>
  <c r="K56" i="88"/>
  <c r="K59" i="88"/>
  <c r="H82" i="88"/>
  <c r="H85" i="88" s="1"/>
  <c r="K82" i="88"/>
  <c r="K85" i="88"/>
  <c r="H30" i="87"/>
  <c r="H33" i="87" s="1"/>
  <c r="K30" i="87"/>
  <c r="K33" i="87"/>
  <c r="H56" i="87"/>
  <c r="H59" i="87" s="1"/>
  <c r="K56" i="87"/>
  <c r="K59" i="87"/>
  <c r="H82" i="87"/>
  <c r="H85" i="87" s="1"/>
  <c r="K82" i="87"/>
  <c r="K85" i="87"/>
  <c r="H30" i="86"/>
  <c r="K30" i="86"/>
  <c r="H33" i="86"/>
  <c r="K33" i="86"/>
  <c r="H56" i="86"/>
  <c r="K56" i="86"/>
  <c r="H59" i="86"/>
  <c r="K59" i="86"/>
  <c r="H82" i="86"/>
  <c r="K82" i="86"/>
  <c r="H85" i="86"/>
  <c r="K85" i="86"/>
  <c r="H30" i="85"/>
  <c r="H33" i="85" s="1"/>
  <c r="K30" i="85"/>
  <c r="K33" i="85"/>
  <c r="H56" i="85"/>
  <c r="H59" i="85" s="1"/>
  <c r="K56" i="85"/>
  <c r="K59" i="85"/>
  <c r="H82" i="85"/>
  <c r="H85" i="85" s="1"/>
  <c r="K82" i="85"/>
  <c r="K85" i="85"/>
  <c r="H30" i="84"/>
  <c r="H33" i="84" s="1"/>
  <c r="K30" i="84"/>
  <c r="K33" i="84" s="1"/>
  <c r="H56" i="84"/>
  <c r="H59" i="84" s="1"/>
  <c r="K56" i="84"/>
  <c r="K59" i="84" s="1"/>
  <c r="H82" i="84"/>
  <c r="H85" i="84" s="1"/>
  <c r="K82" i="84"/>
  <c r="K85" i="84" s="1"/>
  <c r="H30" i="83"/>
  <c r="K30" i="83"/>
  <c r="H33" i="83"/>
  <c r="K33" i="83"/>
  <c r="H56" i="83"/>
  <c r="K56" i="83"/>
  <c r="H59" i="83"/>
  <c r="K59" i="83"/>
  <c r="H82" i="83"/>
  <c r="K82" i="83"/>
  <c r="H85" i="83"/>
  <c r="K85" i="83"/>
  <c r="H30" i="82"/>
  <c r="K30" i="82"/>
  <c r="H33" i="82"/>
  <c r="K33" i="82"/>
  <c r="H56" i="82"/>
  <c r="K56" i="82"/>
  <c r="H59" i="82"/>
  <c r="K59" i="82"/>
  <c r="H82" i="82"/>
  <c r="H85" i="82" s="1"/>
  <c r="K82" i="82"/>
  <c r="K85" i="82"/>
  <c r="H30" i="81"/>
  <c r="H33" i="81" s="1"/>
  <c r="K30" i="81"/>
  <c r="K33" i="81"/>
  <c r="H56" i="81"/>
  <c r="H59" i="81" s="1"/>
  <c r="K56" i="81"/>
  <c r="K59" i="81"/>
  <c r="H82" i="81"/>
  <c r="H85" i="81" s="1"/>
  <c r="K82" i="81"/>
  <c r="K85" i="81"/>
  <c r="H30" i="80"/>
  <c r="H33" i="80" s="1"/>
  <c r="K30" i="80"/>
  <c r="K33" i="80" s="1"/>
  <c r="H56" i="80"/>
  <c r="H59" i="80" s="1"/>
  <c r="K56" i="80"/>
  <c r="K59" i="80" s="1"/>
  <c r="H82" i="80"/>
  <c r="H85" i="80" s="1"/>
  <c r="K82" i="80"/>
  <c r="K85" i="80" s="1"/>
  <c r="H30" i="79"/>
  <c r="H33" i="79" s="1"/>
  <c r="K30" i="79"/>
  <c r="K33" i="79"/>
  <c r="H56" i="79"/>
  <c r="H59" i="79" s="1"/>
  <c r="K56" i="79"/>
  <c r="K59" i="79"/>
  <c r="H82" i="79"/>
  <c r="H85" i="79" s="1"/>
  <c r="K82" i="79"/>
  <c r="K85" i="79"/>
  <c r="H30" i="78"/>
  <c r="H33" i="78" s="1"/>
  <c r="K30" i="78"/>
  <c r="K33" i="78"/>
  <c r="H56" i="78"/>
  <c r="H59" i="78" s="1"/>
  <c r="K56" i="78"/>
  <c r="K59" i="78"/>
  <c r="H82" i="78"/>
  <c r="H85" i="78" s="1"/>
  <c r="K82" i="78"/>
  <c r="K85" i="78"/>
  <c r="H30" i="77"/>
  <c r="H33" i="77" s="1"/>
  <c r="K30" i="77"/>
  <c r="K33" i="77"/>
  <c r="H56" i="77"/>
  <c r="H59" i="77" s="1"/>
  <c r="K56" i="77"/>
  <c r="K59" i="77"/>
  <c r="H82" i="77"/>
  <c r="H85" i="77" s="1"/>
  <c r="K82" i="77"/>
  <c r="K85" i="77"/>
  <c r="H30" i="76"/>
  <c r="K30" i="76"/>
  <c r="H33" i="76"/>
  <c r="K33" i="76"/>
  <c r="H56" i="76"/>
  <c r="K56" i="76"/>
  <c r="H59" i="76"/>
  <c r="K59" i="76"/>
  <c r="H82" i="76"/>
  <c r="H85" i="76" s="1"/>
  <c r="K82" i="76"/>
  <c r="K85" i="76"/>
  <c r="H30" i="75"/>
  <c r="H33" i="75" s="1"/>
  <c r="K30" i="75"/>
  <c r="K33" i="75"/>
  <c r="H56" i="75"/>
  <c r="H59" i="75" s="1"/>
  <c r="K56" i="75"/>
  <c r="K59" i="75"/>
  <c r="H82" i="75"/>
  <c r="H85" i="75" s="1"/>
  <c r="K82" i="75"/>
  <c r="K85" i="75"/>
  <c r="H30" i="74"/>
  <c r="H33" i="74" s="1"/>
  <c r="K30" i="74"/>
  <c r="K33" i="74"/>
  <c r="H56" i="74"/>
  <c r="H59" i="74" s="1"/>
  <c r="K56" i="74"/>
  <c r="K59" i="74"/>
  <c r="H82" i="74"/>
  <c r="H85" i="74" s="1"/>
  <c r="K82" i="74"/>
  <c r="K85" i="74"/>
  <c r="H30" i="73"/>
  <c r="K30" i="73"/>
  <c r="H33" i="73"/>
  <c r="K33" i="73"/>
  <c r="H56" i="73"/>
  <c r="K56" i="73"/>
  <c r="H59" i="73"/>
  <c r="K59" i="73"/>
  <c r="H82" i="73"/>
  <c r="K82" i="73"/>
  <c r="H85" i="73"/>
  <c r="K85" i="73"/>
  <c r="H30" i="72"/>
  <c r="K30" i="72"/>
  <c r="H33" i="72"/>
  <c r="K33" i="72"/>
  <c r="H56" i="72"/>
  <c r="K56" i="72"/>
  <c r="H59" i="72"/>
  <c r="K59" i="72"/>
  <c r="H82" i="72"/>
  <c r="K82" i="72"/>
  <c r="H85" i="72"/>
  <c r="K85" i="72"/>
  <c r="H30" i="71"/>
  <c r="H33" i="71" s="1"/>
  <c r="K30" i="71"/>
  <c r="K33" i="71"/>
  <c r="H56" i="71"/>
  <c r="H59" i="71" s="1"/>
  <c r="K56" i="71"/>
  <c r="K59" i="71"/>
  <c r="H82" i="71"/>
  <c r="H85" i="71" s="1"/>
  <c r="K82" i="71"/>
  <c r="K85" i="71"/>
  <c r="H30" i="70"/>
  <c r="H33" i="70" s="1"/>
  <c r="K30" i="70"/>
  <c r="K33" i="70"/>
  <c r="H56" i="70"/>
  <c r="H59" i="70" s="1"/>
  <c r="K56" i="70"/>
  <c r="K59" i="70"/>
  <c r="H82" i="70"/>
  <c r="H85" i="70" s="1"/>
  <c r="K82" i="70"/>
  <c r="K85" i="70"/>
  <c r="H30" i="69"/>
  <c r="H33" i="69" s="1"/>
  <c r="K30" i="69"/>
  <c r="K33" i="69"/>
  <c r="H56" i="69"/>
  <c r="H59" i="69" s="1"/>
  <c r="K56" i="69"/>
  <c r="K59" i="69"/>
  <c r="H82" i="69"/>
  <c r="H85" i="69" s="1"/>
  <c r="K82" i="69"/>
  <c r="K85" i="69"/>
  <c r="H30" i="68"/>
  <c r="H33" i="68" s="1"/>
  <c r="K30" i="68"/>
  <c r="K33" i="68"/>
  <c r="H56" i="68"/>
  <c r="H59" i="68" s="1"/>
  <c r="K56" i="68"/>
  <c r="K59" i="68"/>
  <c r="H82" i="68"/>
  <c r="H85" i="68" s="1"/>
  <c r="K82" i="68"/>
  <c r="K85" i="68"/>
  <c r="H30" i="67"/>
  <c r="H33" i="67" s="1"/>
  <c r="K30" i="67"/>
  <c r="K33" i="67"/>
  <c r="H56" i="67"/>
  <c r="H59" i="67" s="1"/>
  <c r="K56" i="67"/>
  <c r="K59" i="67"/>
  <c r="H82" i="67"/>
  <c r="H85" i="67" s="1"/>
  <c r="K82" i="67"/>
  <c r="K85" i="67"/>
  <c r="H30" i="66"/>
  <c r="H33" i="66" s="1"/>
  <c r="K30" i="66"/>
  <c r="K33" i="66"/>
  <c r="H56" i="66"/>
  <c r="H59" i="66" s="1"/>
  <c r="K56" i="66"/>
  <c r="K59" i="66"/>
  <c r="H82" i="66"/>
  <c r="H85" i="66" s="1"/>
  <c r="K82" i="66"/>
  <c r="K85" i="66"/>
  <c r="H30" i="65"/>
  <c r="H33" i="65" s="1"/>
  <c r="K30" i="65"/>
  <c r="K33" i="65" s="1"/>
  <c r="H56" i="65"/>
  <c r="H59" i="65" s="1"/>
  <c r="K56" i="65"/>
  <c r="K59" i="65"/>
  <c r="H82" i="65"/>
  <c r="H85" i="65" s="1"/>
  <c r="K82" i="65"/>
  <c r="K85" i="65"/>
  <c r="H30" i="64"/>
  <c r="H33" i="64" s="1"/>
  <c r="K30" i="64"/>
  <c r="K33" i="64"/>
  <c r="H56" i="64"/>
  <c r="H59" i="64" s="1"/>
  <c r="K56" i="64"/>
  <c r="K59" i="64"/>
  <c r="H82" i="64"/>
  <c r="H85" i="64" s="1"/>
  <c r="K82" i="64"/>
  <c r="K85" i="64"/>
  <c r="H30" i="63"/>
  <c r="K30" i="63"/>
  <c r="H33" i="63"/>
  <c r="K33" i="63"/>
  <c r="H56" i="63"/>
  <c r="K56" i="63"/>
  <c r="H59" i="63"/>
  <c r="K59" i="63"/>
  <c r="H82" i="63"/>
  <c r="K82" i="63"/>
  <c r="H85" i="63"/>
  <c r="K85" i="63"/>
  <c r="H30" i="62"/>
  <c r="H33" i="62" s="1"/>
  <c r="K30" i="62"/>
  <c r="K33" i="62"/>
  <c r="H56" i="62"/>
  <c r="H59" i="62" s="1"/>
  <c r="K56" i="62"/>
  <c r="K59" i="62"/>
  <c r="H82" i="62"/>
  <c r="H85" i="62" s="1"/>
  <c r="K82" i="62"/>
  <c r="K85" i="62"/>
  <c r="H30" i="61"/>
  <c r="H33" i="61" s="1"/>
  <c r="K30" i="61"/>
  <c r="K33" i="61"/>
  <c r="H56" i="61"/>
  <c r="H59" i="61" s="1"/>
  <c r="K56" i="61"/>
  <c r="K59" i="61"/>
  <c r="H82" i="61"/>
  <c r="H85" i="61" s="1"/>
  <c r="K82" i="61"/>
  <c r="K85" i="61"/>
  <c r="H30" i="60"/>
  <c r="H33" i="60" s="1"/>
  <c r="K30" i="60"/>
  <c r="K33" i="60"/>
  <c r="H56" i="60"/>
  <c r="H59" i="60" s="1"/>
  <c r="K56" i="60"/>
  <c r="K59" i="60"/>
  <c r="H82" i="60"/>
  <c r="H85" i="60" s="1"/>
  <c r="K82" i="60"/>
  <c r="K85" i="60"/>
  <c r="H30" i="59"/>
  <c r="H33" i="59" s="1"/>
  <c r="K30" i="59"/>
  <c r="K33" i="59"/>
  <c r="H56" i="59"/>
  <c r="H59" i="59" s="1"/>
  <c r="K56" i="59"/>
  <c r="K59" i="59"/>
  <c r="H82" i="59"/>
  <c r="H85" i="59" s="1"/>
  <c r="K82" i="59"/>
  <c r="K85" i="59"/>
  <c r="H30" i="58"/>
  <c r="K30" i="58"/>
  <c r="H33" i="58"/>
  <c r="K33" i="58"/>
  <c r="H56" i="58"/>
  <c r="H59" i="58" s="1"/>
  <c r="K56" i="58"/>
  <c r="K59" i="58"/>
  <c r="H82" i="58"/>
  <c r="H85" i="58" s="1"/>
  <c r="K82" i="58"/>
  <c r="K85" i="58"/>
  <c r="H30" i="57"/>
  <c r="H33" i="57" s="1"/>
  <c r="K30" i="57"/>
  <c r="K33" i="57"/>
  <c r="H56" i="57"/>
  <c r="H59" i="57" s="1"/>
  <c r="K56" i="57"/>
  <c r="K59" i="57"/>
  <c r="H82" i="57"/>
  <c r="H85" i="57" s="1"/>
  <c r="K82" i="57"/>
  <c r="K85" i="57"/>
  <c r="H30" i="56"/>
  <c r="H33" i="56" s="1"/>
  <c r="K30" i="56"/>
  <c r="K33" i="56"/>
  <c r="H56" i="56"/>
  <c r="H59" i="56" s="1"/>
  <c r="K56" i="56"/>
  <c r="K59" i="56"/>
  <c r="H82" i="56"/>
  <c r="H85" i="56" s="1"/>
  <c r="K82" i="56"/>
  <c r="K85" i="56"/>
  <c r="H30" i="55"/>
  <c r="H33" i="55" s="1"/>
  <c r="K30" i="55"/>
  <c r="K33" i="55"/>
  <c r="H56" i="55"/>
  <c r="H59" i="55" s="1"/>
  <c r="K56" i="55"/>
  <c r="K59" i="55"/>
  <c r="H82" i="55"/>
  <c r="H85" i="55" s="1"/>
  <c r="K82" i="55"/>
  <c r="K85" i="55"/>
  <c r="H30" i="54"/>
  <c r="H33" i="54" s="1"/>
  <c r="K30" i="54"/>
  <c r="K33" i="54"/>
  <c r="H56" i="54"/>
  <c r="H59" i="54" s="1"/>
  <c r="K56" i="54"/>
  <c r="K59" i="54"/>
  <c r="H82" i="54"/>
  <c r="H85" i="54" s="1"/>
  <c r="K82" i="54"/>
  <c r="K85" i="54"/>
  <c r="H30" i="53"/>
  <c r="H33" i="53" s="1"/>
  <c r="K30" i="53"/>
  <c r="K33" i="53"/>
  <c r="H56" i="53"/>
  <c r="H59" i="53" s="1"/>
  <c r="K56" i="53"/>
  <c r="K59" i="53"/>
  <c r="H82" i="53"/>
  <c r="H85" i="53" s="1"/>
  <c r="K82" i="53"/>
  <c r="K85" i="53"/>
  <c r="H30" i="52"/>
  <c r="K30" i="52"/>
  <c r="H33" i="52"/>
  <c r="K33" i="52"/>
  <c r="H56" i="52"/>
  <c r="K56" i="52"/>
  <c r="H59" i="52"/>
  <c r="K59" i="52"/>
  <c r="H82" i="52"/>
  <c r="K82" i="52"/>
  <c r="H85" i="52"/>
  <c r="K85" i="52"/>
  <c r="H30" i="51"/>
  <c r="K30" i="51"/>
  <c r="H33" i="51"/>
  <c r="K33" i="51"/>
  <c r="H56" i="51"/>
  <c r="K56" i="51"/>
  <c r="H59" i="51"/>
  <c r="K59" i="51"/>
  <c r="H82" i="51"/>
  <c r="K82" i="51"/>
  <c r="H85" i="51"/>
  <c r="K85" i="51"/>
  <c r="H30" i="50"/>
  <c r="H33" i="50" s="1"/>
  <c r="K30" i="50"/>
  <c r="K33" i="50"/>
  <c r="H56" i="50"/>
  <c r="H59" i="50" s="1"/>
  <c r="K56" i="50"/>
  <c r="K59" i="50"/>
  <c r="H82" i="50"/>
  <c r="H85" i="50" s="1"/>
  <c r="K82" i="50"/>
  <c r="K85" i="50"/>
  <c r="H30" i="49"/>
  <c r="H33" i="49" s="1"/>
  <c r="K30" i="49"/>
  <c r="K33" i="49"/>
  <c r="H56" i="49"/>
  <c r="H59" i="49" s="1"/>
  <c r="K56" i="49"/>
  <c r="K59" i="49"/>
  <c r="H82" i="49"/>
  <c r="H85" i="49" s="1"/>
  <c r="K82" i="49"/>
  <c r="K85" i="49"/>
  <c r="H30" i="48"/>
  <c r="H33" i="48" s="1"/>
  <c r="K30" i="48"/>
  <c r="K33" i="48"/>
  <c r="H56" i="48"/>
  <c r="H59" i="48" s="1"/>
  <c r="K56" i="48"/>
  <c r="K59" i="48"/>
  <c r="H82" i="48"/>
  <c r="H85" i="48" s="1"/>
  <c r="K82" i="48"/>
  <c r="K85" i="48"/>
  <c r="H30" i="47"/>
  <c r="H33" i="47" s="1"/>
  <c r="K30" i="47"/>
  <c r="K33" i="47"/>
  <c r="H56" i="47"/>
  <c r="H59" i="47" s="1"/>
  <c r="K56" i="47"/>
  <c r="K59" i="47"/>
  <c r="H82" i="47"/>
  <c r="H85" i="47" s="1"/>
  <c r="K82" i="47"/>
  <c r="K85" i="47"/>
  <c r="H30" i="46"/>
  <c r="K30" i="46"/>
  <c r="H33" i="46"/>
  <c r="K33" i="46"/>
  <c r="H56" i="46"/>
  <c r="K56" i="46"/>
  <c r="H59" i="46"/>
  <c r="K59" i="46"/>
  <c r="H82" i="46"/>
  <c r="K82" i="46"/>
  <c r="H85" i="46"/>
  <c r="K85" i="46"/>
  <c r="H30" i="45"/>
  <c r="H33" i="45" s="1"/>
  <c r="K30" i="45"/>
  <c r="K33" i="45"/>
  <c r="H56" i="45"/>
  <c r="H59" i="45" s="1"/>
  <c r="K56" i="45"/>
  <c r="K59" i="45"/>
  <c r="H82" i="45"/>
  <c r="H85" i="45" s="1"/>
  <c r="K82" i="45"/>
  <c r="K85" i="45"/>
  <c r="H30" i="44"/>
  <c r="K30" i="44"/>
  <c r="H33" i="44"/>
  <c r="K33" i="44"/>
  <c r="H56" i="44"/>
  <c r="H59" i="44" s="1"/>
  <c r="K56" i="44"/>
  <c r="K59" i="44"/>
  <c r="H82" i="44"/>
  <c r="H85" i="44" s="1"/>
  <c r="K82" i="44"/>
  <c r="K85" i="44"/>
  <c r="H30" i="43"/>
  <c r="K30" i="43"/>
  <c r="H33" i="43"/>
  <c r="K33" i="43"/>
  <c r="H56" i="43"/>
  <c r="H59" i="43" s="1"/>
  <c r="K56" i="43"/>
  <c r="K59" i="43"/>
  <c r="H82" i="43"/>
  <c r="K82" i="43"/>
  <c r="H85" i="43"/>
  <c r="K85" i="43"/>
  <c r="H30" i="42"/>
  <c r="K30" i="42"/>
  <c r="H33" i="42"/>
  <c r="K33" i="42"/>
  <c r="H56" i="42"/>
  <c r="K56" i="42"/>
  <c r="H59" i="42"/>
  <c r="K59" i="42"/>
  <c r="H82" i="42"/>
  <c r="K82" i="42"/>
  <c r="H85" i="42"/>
  <c r="K85" i="42"/>
  <c r="H30" i="41"/>
  <c r="H33" i="41" s="1"/>
  <c r="K30" i="41"/>
  <c r="K33" i="41"/>
  <c r="H56" i="41"/>
  <c r="H59" i="41" s="1"/>
  <c r="K56" i="41"/>
  <c r="K59" i="41"/>
  <c r="H82" i="41"/>
  <c r="H85" i="41" s="1"/>
  <c r="K82" i="41"/>
  <c r="K85" i="41"/>
  <c r="H30" i="40"/>
  <c r="H33" i="40" s="1"/>
  <c r="K30" i="40"/>
  <c r="K33" i="40"/>
  <c r="H56" i="40"/>
  <c r="H59" i="40" s="1"/>
  <c r="K56" i="40"/>
  <c r="K59" i="40"/>
  <c r="H82" i="40"/>
  <c r="H85" i="40" s="1"/>
  <c r="K82" i="40"/>
  <c r="K85" i="40"/>
  <c r="H30" i="39"/>
  <c r="H33" i="39" s="1"/>
  <c r="K30" i="39"/>
  <c r="K33" i="39"/>
  <c r="H56" i="39"/>
  <c r="H59" i="39" s="1"/>
  <c r="K56" i="39"/>
  <c r="K59" i="39"/>
  <c r="H82" i="39"/>
  <c r="H85" i="39" s="1"/>
  <c r="K82" i="39"/>
  <c r="K85" i="39"/>
  <c r="H30" i="38"/>
  <c r="H33" i="38" s="1"/>
  <c r="K30" i="38"/>
  <c r="K33" i="38"/>
  <c r="H56" i="38"/>
  <c r="H59" i="38" s="1"/>
  <c r="K56" i="38"/>
  <c r="K59" i="38"/>
  <c r="H82" i="38"/>
  <c r="H85" i="38" s="1"/>
  <c r="K82" i="38"/>
  <c r="K85" i="38"/>
  <c r="H30" i="37"/>
  <c r="K30" i="37"/>
  <c r="H33" i="37"/>
  <c r="K33" i="37"/>
  <c r="H56" i="37"/>
  <c r="K56" i="37"/>
  <c r="H59" i="37"/>
  <c r="K59" i="37"/>
  <c r="H82" i="37"/>
  <c r="K82" i="37"/>
  <c r="H85" i="37"/>
  <c r="K85" i="37"/>
  <c r="H30" i="36"/>
  <c r="H33" i="36" s="1"/>
  <c r="K30" i="36"/>
  <c r="K33" i="36"/>
  <c r="H56" i="36"/>
  <c r="H59" i="36" s="1"/>
  <c r="K56" i="36"/>
  <c r="K59" i="36"/>
  <c r="H82" i="36"/>
  <c r="H85" i="36" s="1"/>
  <c r="K82" i="36"/>
  <c r="K85" i="36"/>
  <c r="H30" i="35"/>
  <c r="H33" i="35" s="1"/>
  <c r="K30" i="35"/>
  <c r="K33" i="35"/>
  <c r="H56" i="35"/>
  <c r="H59" i="35" s="1"/>
  <c r="K56" i="35"/>
  <c r="K59" i="35"/>
  <c r="H82" i="35"/>
  <c r="H85" i="35" s="1"/>
  <c r="K82" i="35"/>
  <c r="K85" i="35"/>
  <c r="H30" i="34"/>
  <c r="K30" i="34"/>
  <c r="H33" i="34"/>
  <c r="K33" i="34"/>
  <c r="H56" i="34"/>
  <c r="K56" i="34"/>
  <c r="H59" i="34"/>
  <c r="K59" i="34"/>
  <c r="H82" i="34"/>
  <c r="H85" i="34" s="1"/>
  <c r="K82" i="34"/>
  <c r="K85" i="34"/>
  <c r="H30" i="33"/>
  <c r="K30" i="33"/>
  <c r="H33" i="33"/>
  <c r="K33" i="33"/>
  <c r="H56" i="33"/>
  <c r="H59" i="33" s="1"/>
  <c r="K56" i="33"/>
  <c r="K59" i="33"/>
  <c r="H82" i="33"/>
  <c r="H85" i="33" s="1"/>
  <c r="K82" i="33"/>
  <c r="K85" i="33"/>
  <c r="H30" i="32"/>
  <c r="K30" i="32"/>
  <c r="H33" i="32"/>
  <c r="K33" i="32"/>
  <c r="H56" i="32"/>
  <c r="K56" i="32"/>
  <c r="H59" i="32"/>
  <c r="K59" i="32"/>
  <c r="H82" i="32"/>
  <c r="K82" i="32"/>
  <c r="H85" i="32"/>
  <c r="K85" i="32"/>
  <c r="H30" i="31"/>
  <c r="K30" i="31"/>
  <c r="H33" i="31"/>
  <c r="K33" i="31"/>
  <c r="H56" i="31"/>
  <c r="K56" i="31"/>
  <c r="H59" i="31"/>
  <c r="K59" i="31"/>
  <c r="H82" i="31"/>
  <c r="K82" i="31"/>
  <c r="H85" i="31"/>
  <c r="K85" i="31"/>
  <c r="H30" i="30"/>
  <c r="K30" i="30"/>
  <c r="H33" i="30"/>
  <c r="K33" i="30"/>
  <c r="H56" i="30"/>
  <c r="K56" i="30"/>
  <c r="H59" i="30"/>
  <c r="K59" i="30"/>
  <c r="H82" i="30"/>
  <c r="K82" i="30"/>
  <c r="H85" i="30"/>
  <c r="K85" i="30"/>
  <c r="H30" i="29"/>
  <c r="K30" i="29"/>
  <c r="H33" i="29"/>
  <c r="K33" i="29"/>
  <c r="H56" i="29"/>
  <c r="K56" i="29"/>
  <c r="H59" i="29"/>
  <c r="K59" i="29"/>
  <c r="H82" i="29"/>
  <c r="K82" i="29"/>
  <c r="H85" i="29"/>
  <c r="K85" i="29"/>
  <c r="H30" i="28"/>
  <c r="H33" i="28" s="1"/>
  <c r="K30" i="28"/>
  <c r="K33" i="28"/>
  <c r="H56" i="28"/>
  <c r="H59" i="28" s="1"/>
  <c r="K56" i="28"/>
  <c r="K59" i="28"/>
  <c r="H82" i="28"/>
  <c r="H85" i="28" s="1"/>
  <c r="K82" i="28"/>
  <c r="K85" i="28"/>
  <c r="H30" i="27"/>
  <c r="H33" i="27" s="1"/>
  <c r="K30" i="27"/>
  <c r="K33" i="27"/>
  <c r="H56" i="27"/>
  <c r="H59" i="27" s="1"/>
  <c r="K56" i="27"/>
  <c r="K59" i="27"/>
  <c r="H82" i="27"/>
  <c r="H85" i="27" s="1"/>
  <c r="K82" i="27"/>
  <c r="K85" i="27"/>
  <c r="H30" i="26"/>
  <c r="H33" i="26" s="1"/>
  <c r="K30" i="26"/>
  <c r="K33" i="26"/>
  <c r="H56" i="26"/>
  <c r="H59" i="26" s="1"/>
  <c r="K56" i="26"/>
  <c r="K59" i="26"/>
  <c r="H82" i="26"/>
  <c r="H85" i="26" s="1"/>
  <c r="K82" i="26"/>
  <c r="K85" i="26"/>
  <c r="H30" i="25"/>
  <c r="H33" i="25" s="1"/>
  <c r="K30" i="25"/>
  <c r="K33" i="25"/>
  <c r="H56" i="25"/>
  <c r="H59" i="25" s="1"/>
  <c r="K56" i="25"/>
  <c r="K59" i="25"/>
  <c r="H82" i="25"/>
  <c r="H85" i="25" s="1"/>
  <c r="K82" i="25"/>
  <c r="K85" i="25"/>
  <c r="H30" i="24"/>
  <c r="K30" i="24"/>
  <c r="H33" i="24"/>
  <c r="K33" i="24"/>
  <c r="H56" i="24"/>
  <c r="K56" i="24"/>
  <c r="H59" i="24"/>
  <c r="K59" i="24"/>
  <c r="H82" i="24"/>
  <c r="K82" i="24"/>
  <c r="H85" i="24"/>
  <c r="K85" i="24"/>
  <c r="H30" i="23"/>
  <c r="H33" i="23" s="1"/>
  <c r="K30" i="23"/>
  <c r="K33" i="23"/>
  <c r="H56" i="23"/>
  <c r="H59" i="23" s="1"/>
  <c r="K56" i="23"/>
  <c r="K59" i="23"/>
  <c r="H82" i="23"/>
  <c r="H85" i="23" s="1"/>
  <c r="K82" i="23"/>
  <c r="K85" i="23"/>
  <c r="H30" i="22"/>
  <c r="H33" i="22" s="1"/>
  <c r="K30" i="22"/>
  <c r="K33" i="22"/>
  <c r="H56" i="22"/>
  <c r="H59" i="22" s="1"/>
  <c r="K56" i="22"/>
  <c r="K59" i="22"/>
  <c r="H82" i="22"/>
  <c r="H85" i="22" s="1"/>
  <c r="K82" i="22"/>
  <c r="K85" i="22"/>
  <c r="H30" i="21"/>
  <c r="K30" i="21"/>
  <c r="H33" i="21"/>
  <c r="K33" i="21"/>
  <c r="H56" i="21"/>
  <c r="K56" i="21"/>
  <c r="H59" i="21"/>
  <c r="K59" i="21"/>
  <c r="H82" i="21"/>
  <c r="K82" i="21"/>
  <c r="H85" i="21"/>
  <c r="K85" i="21"/>
  <c r="H30" i="20"/>
  <c r="H33" i="20" s="1"/>
  <c r="K30" i="20"/>
  <c r="K33" i="20"/>
  <c r="H56" i="20"/>
  <c r="H59" i="20" s="1"/>
  <c r="K56" i="20"/>
  <c r="K59" i="20"/>
  <c r="H82" i="20"/>
  <c r="H85" i="20" s="1"/>
  <c r="K82" i="20"/>
  <c r="K85" i="20"/>
  <c r="H30" i="19"/>
  <c r="K30" i="19"/>
  <c r="K33" i="19" s="1"/>
  <c r="H33" i="19"/>
  <c r="H56" i="19"/>
  <c r="K56" i="19"/>
  <c r="H59" i="19"/>
  <c r="K59" i="19"/>
  <c r="H82" i="19"/>
  <c r="K82" i="19"/>
  <c r="H85" i="19"/>
  <c r="K85" i="19"/>
  <c r="H30" i="18"/>
  <c r="H33" i="18" s="1"/>
  <c r="K30" i="18"/>
  <c r="K33" i="18"/>
  <c r="H56" i="18"/>
  <c r="H59" i="18" s="1"/>
  <c r="K56" i="18"/>
  <c r="K59" i="18"/>
  <c r="H82" i="18"/>
  <c r="H85" i="18" s="1"/>
  <c r="K82" i="18"/>
  <c r="K85" i="18"/>
  <c r="H30" i="17"/>
  <c r="H33" i="17" s="1"/>
  <c r="K30" i="17"/>
  <c r="K33" i="17"/>
  <c r="H56" i="17"/>
  <c r="H59" i="17" s="1"/>
  <c r="K56" i="17"/>
  <c r="K59" i="17"/>
  <c r="H82" i="17"/>
  <c r="H85" i="17" s="1"/>
  <c r="K82" i="17"/>
  <c r="K85" i="17"/>
  <c r="H30" i="16"/>
  <c r="K30" i="16"/>
  <c r="H33" i="16"/>
  <c r="K33" i="16"/>
  <c r="H56" i="16"/>
  <c r="H59" i="16" s="1"/>
  <c r="K56" i="16"/>
  <c r="K59" i="16"/>
  <c r="H82" i="16"/>
  <c r="K82" i="16"/>
  <c r="H85" i="16"/>
  <c r="K85" i="16"/>
  <c r="H30" i="15"/>
  <c r="H33" i="15" s="1"/>
  <c r="K30" i="15"/>
  <c r="K33" i="15"/>
  <c r="H56" i="15"/>
  <c r="H59" i="15" s="1"/>
  <c r="K56" i="15"/>
  <c r="K59" i="15"/>
  <c r="H82" i="15"/>
  <c r="H85" i="15" s="1"/>
  <c r="K82" i="15"/>
  <c r="K85" i="15"/>
  <c r="H30" i="14"/>
  <c r="K30" i="14"/>
  <c r="H33" i="14"/>
  <c r="K33" i="14"/>
  <c r="H56" i="14"/>
  <c r="K56" i="14"/>
  <c r="H59" i="14"/>
  <c r="K59" i="14"/>
  <c r="H82" i="14"/>
  <c r="K82" i="14"/>
  <c r="H85" i="14"/>
  <c r="K85" i="14"/>
  <c r="H30" i="13"/>
  <c r="H33" i="13" s="1"/>
  <c r="K30" i="13"/>
  <c r="K33" i="13"/>
  <c r="H56" i="13"/>
  <c r="H59" i="13" s="1"/>
  <c r="K56" i="13"/>
  <c r="K59" i="13"/>
  <c r="H82" i="13"/>
  <c r="H85" i="13" s="1"/>
  <c r="K82" i="13"/>
  <c r="K85" i="13"/>
  <c r="H30" i="12"/>
  <c r="H33" i="12" s="1"/>
  <c r="K30" i="12"/>
  <c r="K33" i="12"/>
  <c r="H56" i="12"/>
  <c r="H59" i="12" s="1"/>
  <c r="K56" i="12"/>
  <c r="K59" i="12"/>
  <c r="H82" i="12"/>
  <c r="H85" i="12" s="1"/>
  <c r="K82" i="12"/>
  <c r="K85" i="12"/>
  <c r="H30" i="11"/>
  <c r="K30" i="11"/>
  <c r="H33" i="11"/>
  <c r="K33" i="11"/>
  <c r="H56" i="11"/>
  <c r="K56" i="11"/>
  <c r="H59" i="11"/>
  <c r="K59" i="11"/>
  <c r="H82" i="11"/>
  <c r="K82" i="11"/>
  <c r="H85" i="11"/>
  <c r="K85" i="11"/>
  <c r="H30" i="10"/>
  <c r="K30" i="10"/>
  <c r="H33" i="10"/>
  <c r="K33" i="10"/>
  <c r="H56" i="10"/>
  <c r="K56" i="10"/>
  <c r="H59" i="10"/>
  <c r="K59" i="10"/>
  <c r="H82" i="10"/>
  <c r="K82" i="10"/>
  <c r="H85" i="10"/>
  <c r="K85" i="10"/>
  <c r="H30" i="9"/>
  <c r="K30" i="9"/>
  <c r="H33" i="9"/>
  <c r="K33" i="9"/>
  <c r="H56" i="9"/>
  <c r="K56" i="9"/>
  <c r="H59" i="9"/>
  <c r="K59" i="9"/>
  <c r="H82" i="9"/>
  <c r="K82" i="9"/>
  <c r="H85" i="9"/>
  <c r="K85" i="9"/>
  <c r="H30" i="8"/>
  <c r="H33" i="8" s="1"/>
  <c r="K30" i="8"/>
  <c r="K33" i="8"/>
  <c r="H56" i="8"/>
  <c r="H59" i="8" s="1"/>
  <c r="K56" i="8"/>
  <c r="K59" i="8"/>
  <c r="H82" i="8"/>
  <c r="H85" i="8" s="1"/>
  <c r="K82" i="8"/>
  <c r="K85" i="8" s="1"/>
  <c r="H30" i="7"/>
  <c r="K30" i="7"/>
  <c r="H33" i="7"/>
  <c r="K33" i="7"/>
  <c r="H56" i="7"/>
  <c r="K56" i="7"/>
  <c r="H59" i="7"/>
  <c r="K59" i="7"/>
  <c r="H82" i="7"/>
  <c r="H85" i="7" s="1"/>
  <c r="K82" i="7"/>
  <c r="K85" i="7"/>
</calcChain>
</file>

<file path=xl/sharedStrings.xml><?xml version="1.0" encoding="utf-8"?>
<sst xmlns="http://schemas.openxmlformats.org/spreadsheetml/2006/main" count="18168" uniqueCount="448">
  <si>
    <t>Bolagets firma</t>
  </si>
  <si>
    <t>Org nr</t>
  </si>
  <si>
    <t>KVARTALSRAPPORT SKADEFÖRSÄKRINGSBOLAG</t>
  </si>
  <si>
    <t>Brutto</t>
  </si>
  <si>
    <t>Netto</t>
  </si>
  <si>
    <t>Sjuk- och olycksfallsförsäkring</t>
  </si>
  <si>
    <t>Trygghetsförsäkring vid arbetsskada</t>
  </si>
  <si>
    <t>Trafikförsäkring</t>
  </si>
  <si>
    <t>Motorfordonsförsäkring</t>
  </si>
  <si>
    <t>Kredit- och borgensförsäkring</t>
  </si>
  <si>
    <t>=</t>
  </si>
  <si>
    <t>Skadelivräntor</t>
  </si>
  <si>
    <t>Direkt försäkring av utländska risker</t>
  </si>
  <si>
    <t>Mottagen återförsäkring</t>
  </si>
  <si>
    <t>Belopp anges i heltal</t>
  </si>
  <si>
    <t xml:space="preserve">F.  </t>
  </si>
  <si>
    <t>UPPGIFT OM PREMIER OCH FÖRSÄKRINGSERSÄTTNINGAR – kvartal</t>
  </si>
  <si>
    <t>Premieinkomst</t>
  </si>
  <si>
    <t>Direktförsäkring, svenska risker</t>
  </si>
  <si>
    <t>F1</t>
  </si>
  <si>
    <t>Sjukvårdsförsäkring</t>
  </si>
  <si>
    <t>F2</t>
  </si>
  <si>
    <t>F3</t>
  </si>
  <si>
    <t>F4</t>
  </si>
  <si>
    <t>F5</t>
  </si>
  <si>
    <t>F6</t>
  </si>
  <si>
    <t>Sjöfarts-, luftfarts- och transportförsäkring</t>
  </si>
  <si>
    <t>Egendomsförsäkring</t>
  </si>
  <si>
    <t>F7</t>
  </si>
  <si>
    <t xml:space="preserve">      varav företag och fastighet</t>
  </si>
  <si>
    <t>F8</t>
  </si>
  <si>
    <t xml:space="preserve">      varav hem och villa</t>
  </si>
  <si>
    <t>F9</t>
  </si>
  <si>
    <t xml:space="preserve">      varav övrig egendom</t>
  </si>
  <si>
    <t>F10</t>
  </si>
  <si>
    <t>Ansvarsförsäkring</t>
  </si>
  <si>
    <t>F11</t>
  </si>
  <si>
    <t>F12</t>
  </si>
  <si>
    <t>Rättsskyddsförsäkring</t>
  </si>
  <si>
    <t>F13</t>
  </si>
  <si>
    <t>Assistansförsäkring</t>
  </si>
  <si>
    <t>F14</t>
  </si>
  <si>
    <t>Inkomstförsäkring och avgångsbidragsförsäkring</t>
  </si>
  <si>
    <t>F15</t>
  </si>
  <si>
    <t xml:space="preserve">S:a direkt försäkring,                   </t>
  </si>
  <si>
    <t>svenska risker (F1 : F14)</t>
  </si>
  <si>
    <t>F16</t>
  </si>
  <si>
    <t>F17</t>
  </si>
  <si>
    <t>F18</t>
  </si>
  <si>
    <t>S:a (F15 : F17)</t>
  </si>
  <si>
    <t>Utbetalda försäkringsersättningar, årets skador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</si>
  <si>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</si>
  <si>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</si>
  <si>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</si>
  <si>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</si>
  <si>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</si>
  <si>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</si>
  <si>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</si>
  <si>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</si>
  <si>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</si>
  <si>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</si>
  <si>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</si>
  <si>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</si>
  <si>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</si>
  <si>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</si>
  <si>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</si>
  <si>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</si>
  <si>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svenska risker (F19 : F33)</t>
  </si>
  <si>
    <t>F35</t>
  </si>
  <si>
    <t>F36</t>
  </si>
  <si>
    <t>F37</t>
  </si>
  <si>
    <t>S:a (F34 : F36)</t>
  </si>
  <si>
    <t>Utbetalda försäkringsersättningar, tidigare års skador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</si>
  <si>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</si>
  <si>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</si>
  <si>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</si>
  <si>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</si>
  <si>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</si>
  <si>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</si>
  <si>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</si>
  <si>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</si>
  <si>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</si>
  <si>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</si>
  <si>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</si>
  <si>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</si>
  <si>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</si>
  <si>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</si>
  <si>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</si>
  <si>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</si>
  <si>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svenska risker (F38 : F52)</t>
  </si>
  <si>
    <t>F54</t>
  </si>
  <si>
    <t>F55</t>
  </si>
  <si>
    <t>F56</t>
  </si>
  <si>
    <t>S:a (F53 : F55)</t>
  </si>
  <si>
    <t>Utgående avsättningar vid periodens slut, totalt</t>
  </si>
  <si>
    <t>F57</t>
  </si>
  <si>
    <t>Ej intjänade premier</t>
  </si>
  <si>
    <t>F58</t>
  </si>
  <si>
    <t>Kvardröjande risker</t>
  </si>
  <si>
    <t>F59</t>
  </si>
  <si>
    <t>Oreglerade skador, årets skador</t>
  </si>
  <si>
    <t>F60</t>
  </si>
  <si>
    <t>Oreglerade skador, tidigare års skador</t>
  </si>
  <si>
    <t>År</t>
  </si>
  <si>
    <t>Accept Försäkringsaktiebolag (publ)</t>
  </si>
  <si>
    <t>Kvartal</t>
  </si>
  <si>
    <t>516401-6577</t>
  </si>
  <si>
    <t>Accept</t>
  </si>
  <si>
    <t>AFA Sjukförsäkringsaktiebolag</t>
  </si>
  <si>
    <t>502033-0642</t>
  </si>
  <si>
    <t>AFA Sjuk</t>
  </si>
  <si>
    <t>AFA Trygghetsförsäkringsaktiebolag</t>
  </si>
  <si>
    <t>516401-8615</t>
  </si>
  <si>
    <t>AFA Trygg</t>
  </si>
  <si>
    <t>Försäkringsaktiebolaget Agria (publ)</t>
  </si>
  <si>
    <t>516401-8003</t>
  </si>
  <si>
    <t>AGRIA</t>
  </si>
  <si>
    <t>Alfa Laval Försäkrings AB</t>
  </si>
  <si>
    <t>516406-0682</t>
  </si>
  <si>
    <t>AlfaLaval</t>
  </si>
  <si>
    <t>Anticimex Försäkringar AB</t>
  </si>
  <si>
    <t>502000-8958</t>
  </si>
  <si>
    <t>Anticimex</t>
  </si>
  <si>
    <t>Assa Abloy Försäkrings AB, c/o Aon Global Risk Consulting AB</t>
  </si>
  <si>
    <t>516406-0740</t>
  </si>
  <si>
    <t>Assa</t>
  </si>
  <si>
    <t xml:space="preserve">Bliwa Skadeförsäkring AB (publ) </t>
  </si>
  <si>
    <t>516401-6585</t>
  </si>
  <si>
    <t>Bliwa Sak</t>
  </si>
  <si>
    <t>Bohlinsgruppen i Sverige Försäkring AB</t>
  </si>
  <si>
    <t>516406-0211</t>
  </si>
  <si>
    <t>Bohlin</t>
  </si>
  <si>
    <t>Stockholms Stads Brandförsäkringskontor</t>
  </si>
  <si>
    <t>502002-6281</t>
  </si>
  <si>
    <t>Brandkontor</t>
  </si>
  <si>
    <t>BNP Paribas Cardif Försäkring AB</t>
  </si>
  <si>
    <t>516406-0567</t>
  </si>
  <si>
    <t>Cardif Sak</t>
  </si>
  <si>
    <t>ACE Insurance S.A.-N.V.</t>
  </si>
  <si>
    <t>502044-0136</t>
  </si>
  <si>
    <t>Chubb</t>
  </si>
  <si>
    <t>Cosa Försäkrings AB i likvidation</t>
  </si>
  <si>
    <t>502000-8842</t>
  </si>
  <si>
    <t>Cosa</t>
  </si>
  <si>
    <t>DARAG Försäkring AB</t>
  </si>
  <si>
    <t>516401-8227</t>
  </si>
  <si>
    <t>DARAG Försäkring</t>
  </si>
  <si>
    <t>Dina Försäkring AB</t>
  </si>
  <si>
    <t>516401-8029</t>
  </si>
  <si>
    <t>Dina</t>
  </si>
  <si>
    <t>Dina Försäkringar Göteborg</t>
  </si>
  <si>
    <t>568400-5209</t>
  </si>
  <si>
    <t>Dina Göteborg</t>
  </si>
  <si>
    <t>Dina Försäkringar Jämtland Västernorrland</t>
  </si>
  <si>
    <t>589600-6581</t>
  </si>
  <si>
    <t>Dina JämtVnorrl</t>
  </si>
  <si>
    <t>Dina Försäkringar Kattegatt Ömsesidigt</t>
  </si>
  <si>
    <t>516401-7500</t>
  </si>
  <si>
    <t>Dina Kattegatt</t>
  </si>
  <si>
    <t>Dina Försäkringar Skaraborg-Nerike</t>
  </si>
  <si>
    <t>569000-6852</t>
  </si>
  <si>
    <t>Dina Lidköping</t>
  </si>
  <si>
    <t>Dina Försäkringar Mälardalen AB</t>
  </si>
  <si>
    <t>516406-0476</t>
  </si>
  <si>
    <t>Dina Mälard</t>
  </si>
  <si>
    <t>Dina Försäkringar Nord</t>
  </si>
  <si>
    <t>598800-2100</t>
  </si>
  <si>
    <t>Dina Nord</t>
  </si>
  <si>
    <t>Dina Försäkringar Sydost ömsesidigt</t>
  </si>
  <si>
    <t>567200-4818</t>
  </si>
  <si>
    <t>Dina Sydost</t>
  </si>
  <si>
    <t>Dina Försäkringar Sydöstra Norrland ömsesidigt</t>
  </si>
  <si>
    <t>586000-4539</t>
  </si>
  <si>
    <t>Dina SydöNorrl</t>
  </si>
  <si>
    <t>Dina Försäkringar Västra Hälsingland Dalarna</t>
  </si>
  <si>
    <t>586500-5135</t>
  </si>
  <si>
    <t>Dina VäHälsDala</t>
  </si>
  <si>
    <t>Dina Försäkringar Väst</t>
  </si>
  <si>
    <t>516401-7781</t>
  </si>
  <si>
    <t>Dina Väst</t>
  </si>
  <si>
    <t>Dina Försäkringar Öland</t>
  </si>
  <si>
    <t>532000-1372</t>
  </si>
  <si>
    <t>Dina Öland</t>
  </si>
  <si>
    <t>Electrolux Försäkringsaktiebolag</t>
  </si>
  <si>
    <t>516401-7666</t>
  </si>
  <si>
    <t>Electrolux</t>
  </si>
  <si>
    <t>Ericsson Insurance (Försäkring) AB,c/o Aon Global Risk Consulting AB</t>
  </si>
  <si>
    <t>516406-0534</t>
  </si>
  <si>
    <t>Ericsson</t>
  </si>
  <si>
    <t>Erika Försäkringsaktiebolag (publ)</t>
  </si>
  <si>
    <t>516401-8581</t>
  </si>
  <si>
    <t>Erika</t>
  </si>
  <si>
    <t>Essity Försäkringsaktiebolag</t>
  </si>
  <si>
    <t>516401-8540</t>
  </si>
  <si>
    <t>Essity</t>
  </si>
  <si>
    <t>Falck Försäkringsaktiebolag</t>
  </si>
  <si>
    <t>516401-8474</t>
  </si>
  <si>
    <t>Falck</t>
  </si>
  <si>
    <t>Folksam ömsesidig sakförsäkring</t>
  </si>
  <si>
    <t>502006-1619</t>
  </si>
  <si>
    <t>Folksam Sak</t>
  </si>
  <si>
    <t>Förenade Småkommuners Försäkrings (FSF) Aktiebolag, c/o Bolander &amp; Co AB</t>
  </si>
  <si>
    <t>516406-0617</t>
  </si>
  <si>
    <t>FSF Småkommun</t>
  </si>
  <si>
    <t>GAR-BO FÖRSÄKRING AB</t>
  </si>
  <si>
    <t>516401-6668</t>
  </si>
  <si>
    <t>GAR-BO</t>
  </si>
  <si>
    <t>Gjensidige Sverige Försäkringsaktiebolag</t>
  </si>
  <si>
    <t>516401-6809</t>
  </si>
  <si>
    <t>Gjensidige</t>
  </si>
  <si>
    <t>Försäkrings AB Göta Lejon</t>
  </si>
  <si>
    <t>516401-8185</t>
  </si>
  <si>
    <t>Göta-Lejon</t>
  </si>
  <si>
    <t>ICA Försäkring AB</t>
  </si>
  <si>
    <t>556966-2975</t>
  </si>
  <si>
    <t>ICA Försäkring</t>
  </si>
  <si>
    <t>If Skadeförsäkring AB (publ)</t>
  </si>
  <si>
    <t>516401-8102</t>
  </si>
  <si>
    <t>If Skade</t>
  </si>
  <si>
    <t>Industria Försäkringsaktiebolag</t>
  </si>
  <si>
    <t>516401-7930</t>
  </si>
  <si>
    <t>Industria</t>
  </si>
  <si>
    <t>Kommunassurans Syd Försäkrings AB</t>
  </si>
  <si>
    <t>516406-0294</t>
  </si>
  <si>
    <t>Kommun Syd</t>
  </si>
  <si>
    <t>Kommungaranti Skandinavien Försäkrings AB</t>
  </si>
  <si>
    <t>516401-8359</t>
  </si>
  <si>
    <t>Kommungaranti</t>
  </si>
  <si>
    <t>Kyrkans Försäkring AB (publ)</t>
  </si>
  <si>
    <t>556660-7965</t>
  </si>
  <si>
    <t>Kyrkans Försäkring</t>
  </si>
  <si>
    <t>Lansen Försäkringsaktiebolag</t>
  </si>
  <si>
    <t>516401-8656</t>
  </si>
  <si>
    <t>Lansen</t>
  </si>
  <si>
    <t>Länsförsäkringar Bergslagen ömsesidigt</t>
  </si>
  <si>
    <t>578000-9956</t>
  </si>
  <si>
    <t>LF Bergslag</t>
  </si>
  <si>
    <t xml:space="preserve">Länsförsäkringar Blekinge </t>
  </si>
  <si>
    <t>536201-0505</t>
  </si>
  <si>
    <t>LF Blekinge</t>
  </si>
  <si>
    <t>Dalarnas Försäkringsbolag</t>
  </si>
  <si>
    <t>583201-4905</t>
  </si>
  <si>
    <t>LF Dalarna</t>
  </si>
  <si>
    <t>Länsförsäkringar Gotland</t>
  </si>
  <si>
    <t>534000-6369</t>
  </si>
  <si>
    <t>LF Gotland</t>
  </si>
  <si>
    <t>Länsförsäkringar Gävleborg</t>
  </si>
  <si>
    <t>585001-3086</t>
  </si>
  <si>
    <t>LF Gävleborg</t>
  </si>
  <si>
    <t xml:space="preserve">Länsförsäkringar Göinge - Kristianstad </t>
  </si>
  <si>
    <t>537000-2320</t>
  </si>
  <si>
    <t>LF Göinge</t>
  </si>
  <si>
    <t>Länsförsäkringar Göteborg och Bohuslän</t>
  </si>
  <si>
    <t>558500-8039</t>
  </si>
  <si>
    <t>LF Göteborg</t>
  </si>
  <si>
    <t>Länsförsäkringar Halland</t>
  </si>
  <si>
    <t>549202-0028</t>
  </si>
  <si>
    <t>LF Halland</t>
  </si>
  <si>
    <t>Länsförsäkringar Jämtland</t>
  </si>
  <si>
    <t>593200-1828</t>
  </si>
  <si>
    <t>LF Jämtland</t>
  </si>
  <si>
    <t>Länsförsäkringar Jönköping</t>
  </si>
  <si>
    <t>526000-5854</t>
  </si>
  <si>
    <t>LF Jönköping</t>
  </si>
  <si>
    <t>Länsförsäkringar Kalmar län</t>
  </si>
  <si>
    <t>532400-3549</t>
  </si>
  <si>
    <t>LF Kalmar</t>
  </si>
  <si>
    <t>Länsförsäkring Kronoberg</t>
  </si>
  <si>
    <t>529501-7189</t>
  </si>
  <si>
    <t>LF Kronoberg</t>
  </si>
  <si>
    <t>Länsförsäkringar Norrbotten</t>
  </si>
  <si>
    <t>597000-3884</t>
  </si>
  <si>
    <t>LF Norrbott</t>
  </si>
  <si>
    <t>Länsförsäkringar Sak Försäkringsaktiebolag (publ)</t>
  </si>
  <si>
    <t>502010-9681</t>
  </si>
  <si>
    <t>LF Sak</t>
  </si>
  <si>
    <t>Länsförsäkringar Skaraborg - ömsesidigt</t>
  </si>
  <si>
    <t>566000-6866</t>
  </si>
  <si>
    <t>LF Skaraborg</t>
  </si>
  <si>
    <t>Länsförsäkringar Skåne ömsesidigt</t>
  </si>
  <si>
    <t>543001-0685</t>
  </si>
  <si>
    <t>LF Skåne</t>
  </si>
  <si>
    <t>Länsförsäkringar Stockholm</t>
  </si>
  <si>
    <t>502002-6265</t>
  </si>
  <si>
    <t>LF Stockholm</t>
  </si>
  <si>
    <t>Länsförsäkringar Södermanland</t>
  </si>
  <si>
    <t>519000-6519</t>
  </si>
  <si>
    <t>LF Söderman</t>
  </si>
  <si>
    <t>Länsförsäkringar Uppsala</t>
  </si>
  <si>
    <t>517600-9529</t>
  </si>
  <si>
    <t>LF Uppsala</t>
  </si>
  <si>
    <t>Länsförsäkringar Värmland</t>
  </si>
  <si>
    <t>573201-8329</t>
  </si>
  <si>
    <t>LF Värmland</t>
  </si>
  <si>
    <t>Länsförsäkringar Västerbotten</t>
  </si>
  <si>
    <t>594001-3161</t>
  </si>
  <si>
    <t>LF Västerbo</t>
  </si>
  <si>
    <t>Länsförsäkringar Västernorrland</t>
  </si>
  <si>
    <t>588000-3842</t>
  </si>
  <si>
    <t>LF Västerno</t>
  </si>
  <si>
    <t>Länsförsäkringar Älvsborg</t>
  </si>
  <si>
    <t>562500-4337</t>
  </si>
  <si>
    <t>LF Älvsborg</t>
  </si>
  <si>
    <t xml:space="preserve">Länsförsäkringar Östgöta </t>
  </si>
  <si>
    <t>522001-1224</t>
  </si>
  <si>
    <t>LF ÖstgötaB</t>
  </si>
  <si>
    <t>LKAB Försäkring AB</t>
  </si>
  <si>
    <t>516406-0187</t>
  </si>
  <si>
    <t>LKAB</t>
  </si>
  <si>
    <t>LMG Försäkrings AB</t>
  </si>
  <si>
    <t>516406-0831</t>
  </si>
  <si>
    <t>LMG</t>
  </si>
  <si>
    <t>LRF Försäkring Skadeförsäkringsaktiebolag</t>
  </si>
  <si>
    <t>516401-8383</t>
  </si>
  <si>
    <t>LRF Skade</t>
  </si>
  <si>
    <t>Svenska Läkemedelsförsäkringen AB</t>
  </si>
  <si>
    <t>516406-0401</t>
  </si>
  <si>
    <t>Läkemedel</t>
  </si>
  <si>
    <t>Landstingens Ömsesidiga Försäkringsbolag</t>
  </si>
  <si>
    <t>516401-8557</t>
  </si>
  <si>
    <t>LÖF</t>
  </si>
  <si>
    <t>Maiden General Försäkrings AB</t>
  </si>
  <si>
    <t>516406-1003</t>
  </si>
  <si>
    <t>Maiden Gen</t>
  </si>
  <si>
    <t>Medicover Försäkrings AB (publ)</t>
  </si>
  <si>
    <t>516406-0435</t>
  </si>
  <si>
    <t>Medicov</t>
  </si>
  <si>
    <t>Moderna Försäkringar, filial till Tryg Forsikring</t>
  </si>
  <si>
    <t>516406-0070</t>
  </si>
  <si>
    <t>Moderna</t>
  </si>
  <si>
    <t>NCC Försäkringsaktiebolag (publ)</t>
  </si>
  <si>
    <t>516401-8151</t>
  </si>
  <si>
    <t>NCC</t>
  </si>
  <si>
    <t>Nordic Guarantee Försäkringsaktiebolag</t>
  </si>
  <si>
    <t>516406-0112</t>
  </si>
  <si>
    <t>NordGuara</t>
  </si>
  <si>
    <t>Nordisk Marinförsäkring AB</t>
  </si>
  <si>
    <t>556862-8183</t>
  </si>
  <si>
    <t>Nordisk Marin</t>
  </si>
  <si>
    <t>Peab Försäkrings AB</t>
  </si>
  <si>
    <t>556511-5408</t>
  </si>
  <si>
    <t>Peab</t>
  </si>
  <si>
    <t>Försäkringsaktiebolaget Portea</t>
  </si>
  <si>
    <t>516406-0302</t>
  </si>
  <si>
    <t>Portea</t>
  </si>
  <si>
    <t>Preem Försäkrings AB</t>
  </si>
  <si>
    <t>516406-0930</t>
  </si>
  <si>
    <t>Preem</t>
  </si>
  <si>
    <t>Försäkringsbolaget PRI Pensionsgaranti, ömsesidigt</t>
  </si>
  <si>
    <t>502014-6279</t>
  </si>
  <si>
    <t>PRI</t>
  </si>
  <si>
    <t>Principle Försäkring AB, c/o Marsh AB</t>
  </si>
  <si>
    <t>556848-7234</t>
  </si>
  <si>
    <t>Principle</t>
  </si>
  <si>
    <t>Protector Försäkring Sverige, filial Protector Forsikring ASA Norge</t>
  </si>
  <si>
    <t>516408-7339</t>
  </si>
  <si>
    <t>Protector</t>
  </si>
  <si>
    <t>Saco Folksam Försäkrings AB</t>
  </si>
  <si>
    <t>516401-6726</t>
  </si>
  <si>
    <t>Saco Folksam</t>
  </si>
  <si>
    <t>Sandvik Försäkrings AB</t>
  </si>
  <si>
    <t>516401-6742</t>
  </si>
  <si>
    <t>Sandvik</t>
  </si>
  <si>
    <t>Sappisure Försäkrings AB, c/o Aon Global Risk Consulting AB</t>
  </si>
  <si>
    <t>516406-0583</t>
  </si>
  <si>
    <t>Sappisure</t>
  </si>
  <si>
    <t>Försäkringsaktiebolaget Skandinaviska Enskilda Captive</t>
  </si>
  <si>
    <t>516401-8532</t>
  </si>
  <si>
    <t>SE Captive</t>
  </si>
  <si>
    <t>Handelsbanken Skadeförsäkrings AB</t>
  </si>
  <si>
    <t>516401-6767</t>
  </si>
  <si>
    <t>SHB Skade</t>
  </si>
  <si>
    <t>Sirius International Försäkringsaktiebolag (publ)</t>
  </si>
  <si>
    <t>516401-8136</t>
  </si>
  <si>
    <t>Sirius Inter</t>
  </si>
  <si>
    <t>Skanska Försäkrings AB</t>
  </si>
  <si>
    <t>516401-8664</t>
  </si>
  <si>
    <t>Skanska</t>
  </si>
  <si>
    <t>Återförsäkringsaktiebolaget SKF</t>
  </si>
  <si>
    <t>516401-7658</t>
  </si>
  <si>
    <t>SKF</t>
  </si>
  <si>
    <t>Solid Försäkringsaktiebolag</t>
  </si>
  <si>
    <t>516401-8482</t>
  </si>
  <si>
    <t>Solid</t>
  </si>
  <si>
    <t>Sparbankernas Försäkrings AB</t>
  </si>
  <si>
    <t>516406-0732</t>
  </si>
  <si>
    <t>Sparbankernas</t>
  </si>
  <si>
    <t>Sparia Group Försäkrings AB</t>
  </si>
  <si>
    <t>516406-0963</t>
  </si>
  <si>
    <t>Sparia Group</t>
  </si>
  <si>
    <t>S:t Erik Försäkrings AB</t>
  </si>
  <si>
    <t>516401-7948</t>
  </si>
  <si>
    <t>St Erik</t>
  </si>
  <si>
    <t>Stockholmsregionens Försäkring AB</t>
  </si>
  <si>
    <t>516406-0641</t>
  </si>
  <si>
    <t>Stockholmsreg</t>
  </si>
  <si>
    <t>Stora Enso Försäkringsaktiebolag</t>
  </si>
  <si>
    <t>516401-8045</t>
  </si>
  <si>
    <t>Stora Enso</t>
  </si>
  <si>
    <t>Svenska Kommun Försäkrings AB</t>
  </si>
  <si>
    <t>516406-0039</t>
  </si>
  <si>
    <t>Sv. Kommun</t>
  </si>
  <si>
    <t>Sveaskog Försäkringsaktiebolag</t>
  </si>
  <si>
    <t>516401-8466</t>
  </si>
  <si>
    <t>SveaSkog</t>
  </si>
  <si>
    <t>Sveriges Ångfartygs Assurans Förening</t>
  </si>
  <si>
    <t>557206-5265</t>
  </si>
  <si>
    <t>Swedish Club</t>
  </si>
  <si>
    <t>SveLand Djurförsäkringar, ömsesidigt</t>
  </si>
  <si>
    <t>545000-7165</t>
  </si>
  <si>
    <t>Sveland Djur</t>
  </si>
  <si>
    <t>Sydkraft Försäkring AB</t>
  </si>
  <si>
    <t>516401-6551</t>
  </si>
  <si>
    <t>Sydkraft</t>
  </si>
  <si>
    <t>Telia Försäkring AB</t>
  </si>
  <si>
    <t>516401-8490</t>
  </si>
  <si>
    <t>Telia Försäkring</t>
  </si>
  <si>
    <t>Tre Kronor Försäkring AB</t>
  </si>
  <si>
    <t>516406-0369</t>
  </si>
  <si>
    <t>Tre Kronor</t>
  </si>
  <si>
    <t>Trygg-Hansa Försäkringsaktiebolag (publ)</t>
  </si>
  <si>
    <t>516401-7799</t>
  </si>
  <si>
    <t>Trygg-Hansa</t>
  </si>
  <si>
    <t>Twincap Försäkrings AB, c/o Aon Global Risk Consulting AB</t>
  </si>
  <si>
    <t>516406-0526</t>
  </si>
  <si>
    <t>Twincap</t>
  </si>
  <si>
    <t>Unionen Medlemsförsäkring AB</t>
  </si>
  <si>
    <t>516401-6791</t>
  </si>
  <si>
    <t>Unionen</t>
  </si>
  <si>
    <t>Vabis Försäkringsaktiebolag</t>
  </si>
  <si>
    <t>516401-7856</t>
  </si>
  <si>
    <t>Vabis</t>
  </si>
  <si>
    <t>Försäkringsaktiebolaget Vattenfall Insurance</t>
  </si>
  <si>
    <t>516401-8391</t>
  </si>
  <si>
    <t>Vattenfall</t>
  </si>
  <si>
    <t>Visenta Försäkringsaktiebolag, c/o Marsh Man. Services Sweden AB</t>
  </si>
  <si>
    <t>516401-8680</t>
  </si>
  <si>
    <t>Visenta</t>
  </si>
  <si>
    <t>Volvo Car Försäkrings AB</t>
  </si>
  <si>
    <t>556877-5778</t>
  </si>
  <si>
    <t>Volvo Car</t>
  </si>
  <si>
    <t>Volvo Group Insurance Försäkringsaktiebolag</t>
  </si>
  <si>
    <t>516401-8037</t>
  </si>
  <si>
    <t>VolvoGro</t>
  </si>
  <si>
    <t>Zürich Insurance plc (Ireland), Sweden Branch</t>
  </si>
  <si>
    <t>516403-8266</t>
  </si>
  <si>
    <t>Zürich IIL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</si>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</sst>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#,##0_);[Red]\(&quot;kr&quot;#,##0\)"/>
    <numFmt numFmtId="164" formatCode="h\.mm"/>
    <numFmt numFmtId="165" formatCode="#,##0;[Red]&quot;-&quot;#,##0"/>
  </numFmts>
  <fonts count="17">
    <font>
      <sz val="10"/>
      <name val="Arial"/>
    </font>
    <font>
      <sz val="10"/>
      <name val="Arial"/>
    </font>
    <font>
      <sz val="10"/>
      <name val="CG Times (W1)"/>
      <family val="1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color indexed="22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1" fillId="2" borderId="0"/>
    <xf numFmtId="0" fontId="2" fillId="0" borderId="0"/>
    <xf numFmtId="0" fontId="8" fillId="0" borderId="0"/>
    <xf numFmtId="0" fontId="15" fillId="4" borderId="0" applyNumberFormat="0" applyBorder="0" applyAlignment="0" applyProtection="0"/>
    <xf numFmtId="0" fontId="8" fillId="0" borderId="0"/>
    <xf numFmtId="0" fontId="15" fillId="0" borderId="0"/>
    <xf numFmtId="9" fontId="8" fillId="0" borderId="0" applyFont="0" applyFill="0" applyBorder="0" applyAlignment="0" applyProtection="0"/>
    <xf numFmtId="0" fontId="16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70">
    <xf numFmtId="0" fontId="0" fillId="0" borderId="0" xfId="0"/>
    <xf numFmtId="3" fontId="8" fillId="3" borderId="9" xfId="1" applyNumberFormat="1" applyFont="1" applyFill="1" applyBorder="1" applyProtection="1">
      <protection locked="0"/>
    </xf>
    <xf numFmtId="3" fontId="8" fillId="3" borderId="8" xfId="1" applyNumberFormat="1" applyFont="1" applyFill="1" applyBorder="1" applyProtection="1"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5" fillId="3" borderId="0" xfId="3" applyFont="1" applyFill="1" applyAlignment="1" applyProtection="1">
      <alignment vertical="center"/>
      <protection locked="0"/>
    </xf>
    <xf numFmtId="0" fontId="5" fillId="3" borderId="5" xfId="3" applyFont="1" applyFill="1" applyBorder="1" applyAlignment="1" applyProtection="1">
      <alignment vertical="center"/>
      <protection locked="0"/>
    </xf>
    <xf numFmtId="0" fontId="6" fillId="3" borderId="1" xfId="3" applyFont="1" applyFill="1" applyBorder="1" applyAlignment="1" applyProtection="1">
      <protection locked="0"/>
    </xf>
    <xf numFmtId="0" fontId="6" fillId="3" borderId="2" xfId="3" applyFont="1" applyFill="1" applyBorder="1" applyAlignment="1" applyProtection="1">
      <protection locked="0"/>
    </xf>
    <xf numFmtId="0" fontId="6" fillId="3" borderId="0" xfId="3" applyFont="1" applyFill="1" applyAlignment="1" applyProtection="1">
      <protection locked="0"/>
    </xf>
    <xf numFmtId="0" fontId="6" fillId="3" borderId="3" xfId="3" applyFont="1" applyFill="1" applyBorder="1" applyAlignment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 applyProtection="1">
      <protection locked="0"/>
    </xf>
    <xf numFmtId="0" fontId="8" fillId="3" borderId="6" xfId="3" applyFont="1" applyFill="1" applyBorder="1" applyAlignment="1" applyProtection="1">
      <protection locked="0"/>
    </xf>
    <xf numFmtId="0" fontId="8" fillId="3" borderId="0" xfId="3" applyFont="1" applyFill="1" applyAlignment="1" applyProtection="1"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6" fillId="3" borderId="7" xfId="3" applyFont="1" applyFill="1" applyBorder="1" applyAlignment="1" applyProtection="1">
      <alignment horizontal="left"/>
      <protection locked="0"/>
    </xf>
    <xf numFmtId="0" fontId="8" fillId="3" borderId="4" xfId="3" applyFont="1" applyFill="1" applyBorder="1" applyAlignment="1" applyProtection="1">
      <protection locked="0"/>
    </xf>
    <xf numFmtId="0" fontId="8" fillId="3" borderId="8" xfId="3" applyFont="1" applyFill="1" applyBorder="1" applyAlignment="1" applyProtection="1">
      <alignment horizontal="left"/>
      <protection locked="0"/>
    </xf>
    <xf numFmtId="0" fontId="8" fillId="3" borderId="0" xfId="4" applyFont="1" applyFill="1" applyProtection="1"/>
    <xf numFmtId="0" fontId="8" fillId="3" borderId="0" xfId="1" applyFont="1" applyFill="1" applyProtection="1"/>
    <xf numFmtId="1" fontId="7" fillId="3" borderId="0" xfId="1" applyNumberFormat="1" applyFont="1" applyFill="1" applyBorder="1" applyAlignment="1" applyProtection="1">
      <alignment horizontal="center"/>
    </xf>
    <xf numFmtId="0" fontId="9" fillId="3" borderId="0" xfId="1" applyFont="1" applyFill="1" applyProtection="1"/>
    <xf numFmtId="0" fontId="12" fillId="3" borderId="0" xfId="1" applyFont="1" applyFill="1" applyAlignment="1" applyProtection="1">
      <alignment horizontal="center"/>
    </xf>
    <xf numFmtId="0" fontId="7" fillId="3" borderId="0" xfId="2" applyFont="1" applyFill="1" applyAlignment="1" applyProtection="1">
      <alignment horizontal="right"/>
    </xf>
    <xf numFmtId="0" fontId="4" fillId="3" borderId="5" xfId="4" applyNumberFormat="1" applyFont="1" applyFill="1" applyBorder="1" applyAlignment="1" applyProtection="1">
      <alignment horizontal="left"/>
    </xf>
    <xf numFmtId="0" fontId="8" fillId="3" borderId="5" xfId="4" applyFont="1" applyFill="1" applyBorder="1" applyAlignment="1" applyProtection="1"/>
    <xf numFmtId="0" fontId="8" fillId="3" borderId="5" xfId="4" applyFont="1" applyFill="1" applyBorder="1" applyProtection="1"/>
    <xf numFmtId="0" fontId="4" fillId="3" borderId="0" xfId="4" applyNumberFormat="1" applyFont="1" applyFill="1" applyBorder="1" applyAlignment="1" applyProtection="1">
      <alignment horizontal="left"/>
    </xf>
    <xf numFmtId="0" fontId="8" fillId="3" borderId="0" xfId="4" applyFont="1" applyFill="1" applyBorder="1" applyAlignment="1" applyProtection="1"/>
    <xf numFmtId="0" fontId="8" fillId="3" borderId="0" xfId="4" applyFont="1" applyFill="1" applyBorder="1" applyProtection="1"/>
    <xf numFmtId="1" fontId="4" fillId="3" borderId="0" xfId="1" applyNumberFormat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3" fillId="3" borderId="0" xfId="1" applyFont="1" applyFill="1" applyAlignment="1" applyProtection="1">
      <alignment horizontal="center"/>
    </xf>
    <xf numFmtId="0" fontId="4" fillId="3" borderId="0" xfId="1" applyFont="1" applyFill="1" applyBorder="1" applyAlignment="1" applyProtection="1">
      <alignment horizontal="right"/>
    </xf>
    <xf numFmtId="1" fontId="7" fillId="3" borderId="0" xfId="1" applyNumberFormat="1" applyFont="1" applyFill="1" applyBorder="1" applyAlignment="1" applyProtection="1">
      <alignment horizontal="left"/>
    </xf>
    <xf numFmtId="0" fontId="11" fillId="3" borderId="0" xfId="1" applyFont="1" applyFill="1" applyAlignment="1" applyProtection="1">
      <alignment horizontal="center"/>
    </xf>
    <xf numFmtId="0" fontId="7" fillId="3" borderId="0" xfId="1" applyFont="1" applyFill="1" applyBorder="1" applyProtection="1"/>
    <xf numFmtId="164" fontId="7" fillId="3" borderId="0" xfId="1" applyNumberFormat="1" applyFont="1" applyFill="1" applyBorder="1" applyProtection="1"/>
    <xf numFmtId="0" fontId="8" fillId="3" borderId="0" xfId="1" applyFont="1" applyFill="1" applyBorder="1" applyProtection="1"/>
    <xf numFmtId="0" fontId="7" fillId="3" borderId="0" xfId="1" applyFont="1" applyFill="1" applyBorder="1" applyAlignment="1" applyProtection="1">
      <alignment horizontal="right"/>
    </xf>
    <xf numFmtId="0" fontId="7" fillId="3" borderId="11" xfId="1" applyFont="1" applyFill="1" applyBorder="1" applyProtection="1"/>
    <xf numFmtId="0" fontId="8" fillId="3" borderId="11" xfId="1" applyFont="1" applyFill="1" applyBorder="1" applyProtection="1"/>
    <xf numFmtId="0" fontId="8" fillId="3" borderId="14" xfId="1" applyFont="1" applyFill="1" applyBorder="1" applyProtection="1"/>
    <xf numFmtId="0" fontId="8" fillId="3" borderId="12" xfId="1" applyFont="1" applyFill="1" applyBorder="1" applyProtection="1"/>
    <xf numFmtId="0" fontId="8" fillId="3" borderId="15" xfId="1" applyFont="1" applyFill="1" applyBorder="1" applyProtection="1"/>
    <xf numFmtId="3" fontId="8" fillId="3" borderId="7" xfId="1" applyNumberFormat="1" applyFont="1" applyFill="1" applyBorder="1" applyProtection="1">
      <protection locked="0"/>
    </xf>
    <xf numFmtId="0" fontId="14" fillId="3" borderId="11" xfId="1" quotePrefix="1" applyFont="1" applyFill="1" applyBorder="1" applyProtection="1"/>
    <xf numFmtId="0" fontId="14" fillId="3" borderId="11" xfId="1" applyFont="1" applyFill="1" applyBorder="1" applyProtection="1"/>
    <xf numFmtId="0" fontId="14" fillId="3" borderId="12" xfId="1" quotePrefix="1" applyFont="1" applyFill="1" applyBorder="1" applyAlignment="1" applyProtection="1"/>
    <xf numFmtId="0" fontId="14" fillId="3" borderId="12" xfId="1" applyFont="1" applyFill="1" applyBorder="1" applyProtection="1"/>
    <xf numFmtId="0" fontId="7" fillId="3" borderId="13" xfId="1" applyFont="1" applyFill="1" applyBorder="1" applyProtection="1"/>
    <xf numFmtId="0" fontId="8" fillId="3" borderId="13" xfId="1" applyFont="1" applyFill="1" applyBorder="1" applyProtection="1"/>
    <xf numFmtId="0" fontId="8" fillId="3" borderId="13" xfId="4" applyFont="1" applyFill="1" applyBorder="1" applyProtection="1"/>
    <xf numFmtId="0" fontId="8" fillId="3" borderId="10" xfId="1" applyNumberFormat="1" applyFont="1" applyFill="1" applyBorder="1" applyProtection="1"/>
    <xf numFmtId="0" fontId="8" fillId="3" borderId="14" xfId="1" applyFont="1" applyFill="1" applyBorder="1" applyAlignment="1" applyProtection="1">
      <alignment horizontal="right"/>
    </xf>
    <xf numFmtId="0" fontId="7" fillId="3" borderId="12" xfId="1" applyFont="1" applyFill="1" applyBorder="1" applyProtection="1"/>
    <xf numFmtId="3" fontId="8" fillId="3" borderId="9" xfId="1" applyNumberFormat="1" applyFont="1" applyFill="1" applyBorder="1" applyAlignment="1" applyProtection="1">
      <protection locked="0"/>
    </xf>
    <xf numFmtId="0" fontId="8" fillId="3" borderId="15" xfId="1" applyFont="1" applyFill="1" applyBorder="1" applyAlignment="1" applyProtection="1">
      <alignment horizontal="right"/>
    </xf>
    <xf numFmtId="0" fontId="10" fillId="3" borderId="0" xfId="1" applyFont="1" applyFill="1" applyBorder="1" applyProtection="1"/>
    <xf numFmtId="0" fontId="4" fillId="3" borderId="0" xfId="1" applyFont="1" applyFill="1" applyBorder="1" applyProtection="1"/>
    <xf numFmtId="0" fontId="8" fillId="3" borderId="0" xfId="5" applyFont="1" applyFill="1" applyBorder="1" applyAlignment="1" applyProtection="1"/>
    <xf numFmtId="0" fontId="8" fillId="3" borderId="10" xfId="1" applyNumberFormat="1" applyFont="1" applyFill="1" applyBorder="1" applyAlignment="1" applyProtection="1"/>
    <xf numFmtId="0" fontId="7" fillId="3" borderId="0" xfId="4" applyFont="1" applyFill="1" applyProtection="1"/>
    <xf numFmtId="0" fontId="8" fillId="3" borderId="0" xfId="1" applyFont="1" applyFill="1" applyBorder="1" applyAlignment="1" applyProtection="1">
      <alignment horizontal="right"/>
    </xf>
    <xf numFmtId="0" fontId="8" fillId="3" borderId="0" xfId="4" applyFont="1" applyFill="1" applyAlignment="1" applyProtection="1"/>
    <xf numFmtId="0" fontId="7" fillId="3" borderId="0" xfId="1" applyFont="1" applyFill="1" applyBorder="1" applyAlignment="1" applyProtection="1"/>
    <xf numFmtId="3" fontId="8" fillId="3" borderId="9" xfId="1" applyNumberFormat="1" applyFont="1" applyFill="1" applyBorder="1" applyAlignment="1" applyProtection="1"/>
    <xf numFmtId="0" fontId="14" fillId="3" borderId="12" xfId="1" quotePrefix="1" applyFont="1" applyFill="1" applyBorder="1" applyAlignment="1" applyProtection="1">
      <alignment wrapText="1"/>
    </xf>
    <xf numFmtId="0" fontId="14" fillId="3" borderId="12" xfId="4" applyFont="1" applyFill="1" applyBorder="1" applyAlignment="1" applyProtection="1"/>
  </cellXfs>
  <cellStyles count="13">
    <cellStyle name="40% - Dekorfärg3 2" xfId="6"/>
    <cellStyle name="Normal" xfId="0" builtinId="0"/>
    <cellStyle name="Normal 2" xfId="4"/>
    <cellStyle name="Normal 2 2" xfId="7"/>
    <cellStyle name="Normal_F60804a" xfId="1"/>
    <cellStyle name="Normal_Kvartal Liv 2004-12-16A" xfId="5"/>
    <cellStyle name="Normal_MRISK-L" xfId="2"/>
    <cellStyle name="Normal_RegIKL" xfId="3"/>
    <cellStyle name="Normalny 13" xfId="8"/>
    <cellStyle name="Procent 2" xfId="9"/>
    <cellStyle name="TableStyleLight1" xfId="10"/>
    <cellStyle name="Tusental (0)_BIA" xfId="11"/>
    <cellStyle name="Valuta (0)_BI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S/V2/SYS/RegIKS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F. Uppgift om pre_förs kv SKADE"/>
    </sheetNames>
    <sheetDataSet>
      <sheetData sheetId="0">
        <row r="20">
          <cell r="G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106</v>
      </c>
      <c r="B5" s="12"/>
      <c r="C5" s="12"/>
      <c r="D5" s="17" t="s">
        <v>107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795690</v>
      </c>
      <c r="K15" s="1">
        <v>918378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1068614</v>
      </c>
      <c r="K17" s="1">
        <v>1068614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168794</v>
      </c>
      <c r="K22" s="1">
        <v>168794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52470</v>
      </c>
      <c r="K25" s="1">
        <v>52470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4353411</v>
      </c>
      <c r="K28" s="1">
        <v>4353411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6438979</v>
      </c>
      <c r="K30" s="67">
        <f>SUM(K14:K19,K21:K28)</f>
        <v>6561667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3333275</v>
      </c>
      <c r="K31" s="57">
        <v>3170033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9772254</v>
      </c>
      <c r="K33" s="67">
        <f>SUM(K30:K32)</f>
        <v>9731700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275009</v>
      </c>
      <c r="K40" s="1">
        <v>275009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237650</v>
      </c>
      <c r="K42" s="1">
        <v>237650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400</v>
      </c>
      <c r="K47" s="1">
        <v>400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429120</v>
      </c>
      <c r="K53" s="1">
        <v>429120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942179</v>
      </c>
      <c r="K56" s="67">
        <f>SUM(K39:K44,K46:K54)</f>
        <v>942179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723539</v>
      </c>
      <c r="K57" s="57">
        <v>605639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1665718</v>
      </c>
      <c r="K59" s="67">
        <f>SUM(K56:K58)</f>
        <v>1547818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2320350</v>
      </c>
      <c r="K66" s="1">
        <v>223350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630120</v>
      </c>
      <c r="K79" s="1">
        <v>630120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2950470</v>
      </c>
      <c r="K82" s="67">
        <f>SUM(K65:K70,K72:K80)</f>
        <v>853470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577185</v>
      </c>
      <c r="K83" s="57">
        <v>577185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3527655</v>
      </c>
      <c r="K85" s="67">
        <f>SUM(K82:K84)</f>
        <v>1430655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-4731335</v>
      </c>
      <c r="K90" s="57">
        <v>-2804932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-3556377</v>
      </c>
      <c r="K92" s="57">
        <v>-2873636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1700218</v>
      </c>
      <c r="K93" s="57">
        <v>3232379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132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133</v>
      </c>
      <c r="B5" s="12"/>
      <c r="C5" s="12"/>
      <c r="D5" s="17" t="s">
        <v>134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16575406</v>
      </c>
      <c r="K21" s="1">
        <v>13788388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16575406</v>
      </c>
      <c r="K30" s="67">
        <f>SUM(K14:K19,K21:K28)</f>
        <v>13788388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4344882</v>
      </c>
      <c r="K32" s="57">
        <v>4344882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20920288</v>
      </c>
      <c r="K33" s="67">
        <f>SUM(K30:K32)</f>
        <v>18133270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12928466</v>
      </c>
      <c r="K46" s="1">
        <v>12928466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12928466</v>
      </c>
      <c r="K56" s="67">
        <f>SUM(K39:K44,K46:K54)</f>
        <v>12928466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26491</v>
      </c>
      <c r="K58" s="57">
        <v>26491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12954957</v>
      </c>
      <c r="K59" s="67">
        <f>SUM(K56:K58)</f>
        <v>12954957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18629742</v>
      </c>
      <c r="K72" s="1">
        <v>18629742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18629742</v>
      </c>
      <c r="K82" s="67">
        <f>SUM(K65:K70,K72:K80)</f>
        <v>18629742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1636513</v>
      </c>
      <c r="K84" s="57">
        <v>1636513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20266255</v>
      </c>
      <c r="K85" s="67">
        <f>SUM(K82:K84)</f>
        <v>20266255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-14646265</v>
      </c>
      <c r="K90" s="57">
        <v>-14646265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192017</v>
      </c>
      <c r="K92" s="57">
        <v>192017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-23169844</v>
      </c>
      <c r="K93" s="57">
        <v>-23169844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402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403</v>
      </c>
      <c r="B5" s="12"/>
      <c r="C5" s="12"/>
      <c r="D5" s="17" t="s">
        <v>404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38185585</v>
      </c>
      <c r="K21" s="1">
        <v>11842360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38185585</v>
      </c>
      <c r="K30" s="67">
        <f>SUM(K14:K19,K21:K28)</f>
        <v>11842360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38185585</v>
      </c>
      <c r="K33" s="67">
        <f>SUM(K30:K32)</f>
        <v>11842360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27830543</v>
      </c>
      <c r="K90" s="57">
        <v>8222926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405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406</v>
      </c>
      <c r="B5" s="12"/>
      <c r="C5" s="12"/>
      <c r="D5" s="17" t="s">
        <v>407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3974862</v>
      </c>
      <c r="K19" s="1">
        <v>5361914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3974862</v>
      </c>
      <c r="K30" s="67">
        <f>SUM(K14:K19,K21:K28)</f>
        <v>5361914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67747389</v>
      </c>
      <c r="K31" s="57">
        <v>91352253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-103111</v>
      </c>
      <c r="K32" s="57">
        <v>-103111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71619140</v>
      </c>
      <c r="K33" s="67">
        <f>SUM(K30:K32)</f>
        <v>96611056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4702083</v>
      </c>
      <c r="K44" s="1">
        <v>4067809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4702083</v>
      </c>
      <c r="K56" s="67">
        <f>SUM(K39:K44,K46:K54)</f>
        <v>4067809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80020134</v>
      </c>
      <c r="K57" s="57">
        <v>69226040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84722217</v>
      </c>
      <c r="K59" s="67">
        <f>SUM(K56:K58)</f>
        <v>73293849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6355790</v>
      </c>
      <c r="K70" s="1">
        <v>5772373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6355790</v>
      </c>
      <c r="K82" s="67">
        <f>SUM(K65:K70,K72:K80)</f>
        <v>5772373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107964543</v>
      </c>
      <c r="K83" s="57">
        <v>98035954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378656</v>
      </c>
      <c r="K84" s="57">
        <v>378656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114698989</v>
      </c>
      <c r="K85" s="67">
        <f>SUM(K82:K84)</f>
        <v>104186983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-264961195</v>
      </c>
      <c r="K90" s="57">
        <v>-157501318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130822658</v>
      </c>
      <c r="K92" s="57">
        <v>121835982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-163613959</v>
      </c>
      <c r="K93" s="57">
        <v>-153771884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409</v>
      </c>
      <c r="B5" s="12"/>
      <c r="C5" s="12"/>
      <c r="D5" s="17" t="s">
        <v>410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109357000</v>
      </c>
      <c r="K23" s="1">
        <v>109357000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109357000</v>
      </c>
      <c r="K30" s="67">
        <f>SUM(K14:K19,K21:K28)</f>
        <v>109357000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109357000</v>
      </c>
      <c r="K33" s="67">
        <f>SUM(K30:K32)</f>
        <v>109357000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70684000</v>
      </c>
      <c r="K48" s="1">
        <v>70684000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70684000</v>
      </c>
      <c r="K56" s="67">
        <f>SUM(K39:K44,K46:K54)</f>
        <v>70684000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70684000</v>
      </c>
      <c r="K59" s="67">
        <f>SUM(K56:K58)</f>
        <v>70684000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545000</v>
      </c>
      <c r="K74" s="1">
        <v>545000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545000</v>
      </c>
      <c r="K82" s="67">
        <f>SUM(K65:K70,K72:K80)</f>
        <v>545000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545000</v>
      </c>
      <c r="K85" s="67">
        <f>SUM(K82:K84)</f>
        <v>545000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16481000</v>
      </c>
      <c r="K90" s="57">
        <v>16911000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-4388000</v>
      </c>
      <c r="K92" s="57">
        <v>-4388000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-234000</v>
      </c>
      <c r="K93" s="57">
        <v>-234000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412</v>
      </c>
      <c r="B5" s="12"/>
      <c r="C5" s="12"/>
      <c r="D5" s="17" t="s">
        <v>413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241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3050632</v>
      </c>
      <c r="K21" s="1">
        <v>3050391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3050632</v>
      </c>
      <c r="K30" s="67">
        <f>SUM(K14:K19,K21:K28)</f>
        <v>3050632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3050632</v>
      </c>
      <c r="K33" s="67">
        <f>SUM(K30:K32)</f>
        <v>3050632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-40259382</v>
      </c>
      <c r="K90" s="57">
        <v>-36469624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415</v>
      </c>
      <c r="B5" s="12"/>
      <c r="C5" s="12"/>
      <c r="D5" s="17" t="s">
        <v>416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120873534</v>
      </c>
      <c r="K21" s="1">
        <v>120873534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2208884</v>
      </c>
      <c r="K24" s="1">
        <v>2208884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123082418</v>
      </c>
      <c r="K30" s="67">
        <f>SUM(K14:K19,K21:K28)</f>
        <v>123082418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2143679</v>
      </c>
      <c r="K31" s="57">
        <v>2143679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-178344</v>
      </c>
      <c r="K32" s="57">
        <v>-178344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125047753</v>
      </c>
      <c r="K33" s="67">
        <f>SUM(K30:K32)</f>
        <v>125047753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48534858</v>
      </c>
      <c r="K46" s="1">
        <v>48534858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48534858</v>
      </c>
      <c r="K56" s="67">
        <f>SUM(K39:K44,K46:K54)</f>
        <v>48534858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2644368</v>
      </c>
      <c r="K57" s="57">
        <v>2644368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51179226</v>
      </c>
      <c r="K59" s="67">
        <f>SUM(K56:K58)</f>
        <v>51179226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550777</v>
      </c>
      <c r="K72" s="1">
        <v>550777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550777</v>
      </c>
      <c r="K82" s="67">
        <f>SUM(K65:K70,K72:K80)</f>
        <v>550777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1319353</v>
      </c>
      <c r="K83" s="57">
        <v>1319353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1870130</v>
      </c>
      <c r="K85" s="67">
        <f>SUM(K82:K84)</f>
        <v>1870130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-4683710</v>
      </c>
      <c r="K90" s="57">
        <v>-1596038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5222974</v>
      </c>
      <c r="K92" s="57">
        <v>5222974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-7531769</v>
      </c>
      <c r="K93" s="57">
        <v>-7561949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418</v>
      </c>
      <c r="B5" s="12"/>
      <c r="C5" s="12"/>
      <c r="D5" s="17" t="s">
        <v>419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30371856</v>
      </c>
      <c r="K15" s="1">
        <v>30371856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52093913</v>
      </c>
      <c r="K17" s="1">
        <v>52093914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20786650</v>
      </c>
      <c r="K18" s="1">
        <v>20786650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1921098</v>
      </c>
      <c r="K21" s="1">
        <v>1921097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147858821</v>
      </c>
      <c r="K22" s="1">
        <v>147858821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1308104</v>
      </c>
      <c r="K24" s="1">
        <v>1308105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320945</v>
      </c>
      <c r="K28" s="1">
        <v>320945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254661387</v>
      </c>
      <c r="K30" s="67">
        <f>SUM(K14:K19,K21:K28)</f>
        <v>254661388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254661387</v>
      </c>
      <c r="K33" s="67">
        <f>SUM(K30:K32)</f>
        <v>254661388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3524474</v>
      </c>
      <c r="K40" s="1">
        <v>3524474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35321716</v>
      </c>
      <c r="K42" s="1">
        <v>35321716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6866698</v>
      </c>
      <c r="K43" s="1">
        <v>6866698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116669</v>
      </c>
      <c r="K46" s="1">
        <v>116669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79818631</v>
      </c>
      <c r="K47" s="1">
        <v>79818631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40619</v>
      </c>
      <c r="K49" s="1">
        <v>40619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369318</v>
      </c>
      <c r="K53" s="1">
        <v>369318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126058125</v>
      </c>
      <c r="K56" s="67">
        <f>SUM(K39:K44,K46:K54)</f>
        <v>126058125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126058125</v>
      </c>
      <c r="K59" s="67">
        <f>SUM(K56:K58)</f>
        <v>126058125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6784634</v>
      </c>
      <c r="K66" s="1">
        <v>6784634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2036868</v>
      </c>
      <c r="K68" s="1">
        <v>2036868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-2185583</v>
      </c>
      <c r="K69" s="1">
        <v>-2185583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100644</v>
      </c>
      <c r="K72" s="1">
        <v>100644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26698981</v>
      </c>
      <c r="K73" s="1">
        <v>26698981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103299</v>
      </c>
      <c r="K75" s="1">
        <v>103299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553576</v>
      </c>
      <c r="K79" s="1">
        <v>553576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34092419</v>
      </c>
      <c r="K82" s="67">
        <f>SUM(K65:K70,K72:K80)</f>
        <v>34092419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34092419</v>
      </c>
      <c r="K85" s="67">
        <f>SUM(K82:K84)</f>
        <v>34092419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-10787000</v>
      </c>
      <c r="K90" s="57">
        <v>-9752000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61663000</v>
      </c>
      <c r="K92" s="57">
        <v>61663000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-38781000</v>
      </c>
      <c r="K93" s="57">
        <v>-38916000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420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421</v>
      </c>
      <c r="B5" s="12"/>
      <c r="C5" s="12"/>
      <c r="D5" s="17" t="s">
        <v>422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775396114</v>
      </c>
      <c r="K15" s="1">
        <v>775385980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813287221</v>
      </c>
      <c r="K17" s="1">
        <v>813281199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229256344</v>
      </c>
      <c r="K18" s="1">
        <v>229246067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10629413</v>
      </c>
      <c r="K19" s="1">
        <v>8238436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201872266</v>
      </c>
      <c r="K21" s="1">
        <v>191178083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691391972</v>
      </c>
      <c r="K22" s="1">
        <v>691368773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81333158</v>
      </c>
      <c r="K24" s="1">
        <v>81301741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2803166488</v>
      </c>
      <c r="K30" s="67">
        <f>SUM(K14:K19,K21:K28)</f>
        <v>2790000279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3817286</v>
      </c>
      <c r="K32" s="57">
        <v>3688013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2806983774</v>
      </c>
      <c r="K33" s="67">
        <f>SUM(K30:K32)</f>
        <v>2793688292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423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424</v>
      </c>
      <c r="B5" s="12"/>
      <c r="C5" s="12"/>
      <c r="D5" s="17" t="s">
        <v>425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38663516.902500004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38663516.902500004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217037584.62599999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217037584.62599999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18938647.526999999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-16876522.267999999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426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427</v>
      </c>
      <c r="B5" s="12"/>
      <c r="C5" s="12"/>
      <c r="D5" s="17" t="s">
        <v>428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-273985</v>
      </c>
      <c r="K28" s="1">
        <v>-273985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-273985</v>
      </c>
      <c r="K30" s="67">
        <f>SUM(K14:K19,K21:K28)</f>
        <v>-273985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-273985</v>
      </c>
      <c r="K33" s="67">
        <f>SUM(K30:K32)</f>
        <v>-273985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62156628</v>
      </c>
      <c r="K53" s="1">
        <v>62156628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62156628</v>
      </c>
      <c r="K56" s="67">
        <f>SUM(K39:K44,K46:K54)</f>
        <v>62156628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62156628</v>
      </c>
      <c r="K59" s="67">
        <f>SUM(K56:K58)</f>
        <v>62156628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21621422</v>
      </c>
      <c r="K79" s="1">
        <v>21621422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21621422</v>
      </c>
      <c r="K82" s="67">
        <f>SUM(K65:K70,K72:K80)</f>
        <v>21621422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21621422</v>
      </c>
      <c r="K85" s="67">
        <f>SUM(K82:K84)</f>
        <v>21621422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-89809333</v>
      </c>
      <c r="K90" s="57">
        <v>-87893583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-1242371</v>
      </c>
      <c r="K92" s="57">
        <v>-1242371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-23474271</v>
      </c>
      <c r="K93" s="57">
        <v>-23474271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429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430</v>
      </c>
      <c r="B5" s="12"/>
      <c r="C5" s="12"/>
      <c r="D5" s="17" t="s">
        <v>431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805375</v>
      </c>
      <c r="K21" s="1">
        <v>805375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805375</v>
      </c>
      <c r="K30" s="67">
        <f>SUM(K14:K19,K21:K28)</f>
        <v>805375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13104704</v>
      </c>
      <c r="K31" s="57">
        <v>13104704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1899986</v>
      </c>
      <c r="K32" s="57">
        <v>1886386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15810065</v>
      </c>
      <c r="K33" s="67">
        <f>SUM(K30:K32)</f>
        <v>15796465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760407</v>
      </c>
      <c r="K46" s="1">
        <v>760407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760407</v>
      </c>
      <c r="K56" s="67">
        <f>SUM(K39:K44,K46:K54)</f>
        <v>760407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1798297</v>
      </c>
      <c r="K57" s="57">
        <v>1798297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2558704</v>
      </c>
      <c r="K59" s="67">
        <f>SUM(K56:K58)</f>
        <v>2558704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1478807</v>
      </c>
      <c r="K72" s="1">
        <v>-901329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1478807</v>
      </c>
      <c r="K82" s="67">
        <f>SUM(K65:K70,K72:K80)</f>
        <v>-901329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2820686</v>
      </c>
      <c r="K83" s="57">
        <v>2820686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3321158</v>
      </c>
      <c r="K84" s="57">
        <v>2776064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7620651</v>
      </c>
      <c r="K85" s="67">
        <f>SUM(K82:K84)</f>
        <v>4695421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-25896333</v>
      </c>
      <c r="K90" s="57">
        <v>-15228167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742925</v>
      </c>
      <c r="K92" s="57">
        <v>742925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-2199863</v>
      </c>
      <c r="K93" s="57">
        <v>2329027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135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136</v>
      </c>
      <c r="B5" s="12"/>
      <c r="C5" s="12"/>
      <c r="D5" s="17" t="s">
        <v>137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22222326</v>
      </c>
      <c r="K14" s="1">
        <v>21064885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31225574</v>
      </c>
      <c r="K15" s="1">
        <v>30693969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14641927</v>
      </c>
      <c r="K23" s="1">
        <v>14641927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24640384</v>
      </c>
      <c r="K28" s="1">
        <v>24640384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92730211</v>
      </c>
      <c r="K30" s="67">
        <f>SUM(K14:K19,K21:K28)</f>
        <v>91041165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128502621</v>
      </c>
      <c r="K31" s="57">
        <v>128502621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4549680</v>
      </c>
      <c r="K32" s="57">
        <v>4549680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225782512</v>
      </c>
      <c r="K33" s="67">
        <f>SUM(K30:K32)</f>
        <v>224093466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9396593</v>
      </c>
      <c r="K39" s="1">
        <v>8656158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3823968</v>
      </c>
      <c r="K40" s="1">
        <v>3764341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3882149</v>
      </c>
      <c r="K48" s="1">
        <v>3882149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2729998</v>
      </c>
      <c r="K53" s="1">
        <v>2729998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19832708</v>
      </c>
      <c r="K56" s="67">
        <f>SUM(K39:K44,K46:K54)</f>
        <v>19032646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37409574</v>
      </c>
      <c r="K57" s="57">
        <v>37409574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1869242</v>
      </c>
      <c r="K58" s="57">
        <v>1869242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59111524</v>
      </c>
      <c r="K59" s="67">
        <f>SUM(K56:K58)</f>
        <v>58311462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-670681</v>
      </c>
      <c r="K65" s="1">
        <v>-670475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2939771</v>
      </c>
      <c r="K66" s="1">
        <v>1478366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58402</v>
      </c>
      <c r="K79" s="1">
        <v>58402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2327492</v>
      </c>
      <c r="K82" s="67">
        <f>SUM(K65:K70,K72:K80)</f>
        <v>866293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-115246</v>
      </c>
      <c r="K83" s="57">
        <v>-115246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-50234</v>
      </c>
      <c r="K84" s="57">
        <v>-50234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2162012</v>
      </c>
      <c r="K85" s="67">
        <f>SUM(K82:K84)</f>
        <v>700813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-4399998</v>
      </c>
      <c r="K90" s="57">
        <v>-4246678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2267677</v>
      </c>
      <c r="K91" s="57">
        <v>2267677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31456884</v>
      </c>
      <c r="K92" s="57">
        <v>31142127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-37131866</v>
      </c>
      <c r="K93" s="57">
        <v>-33686935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432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433</v>
      </c>
      <c r="B5" s="12"/>
      <c r="C5" s="12"/>
      <c r="D5" s="17" t="s">
        <v>434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-745182</v>
      </c>
      <c r="K21" s="1">
        <v>-14097126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-745182</v>
      </c>
      <c r="K30" s="67">
        <f>SUM(K14:K19,K21:K28)</f>
        <v>-14097126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1268321</v>
      </c>
      <c r="K31" s="57">
        <v>-8323516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523139</v>
      </c>
      <c r="K33" s="67">
        <f>SUM(K30:K32)</f>
        <v>-22420642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153790</v>
      </c>
      <c r="K57" s="57">
        <v>18875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153790</v>
      </c>
      <c r="K59" s="67">
        <f>SUM(K56:K58)</f>
        <v>18875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412424</v>
      </c>
      <c r="K72" s="1">
        <v>11773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1070261</v>
      </c>
      <c r="K75" s="1">
        <v>1070261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1482685</v>
      </c>
      <c r="K82" s="67">
        <f>SUM(K65:K70,K72:K80)</f>
        <v>1082034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43226091</v>
      </c>
      <c r="K83" s="57">
        <v>1038684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44708776</v>
      </c>
      <c r="K85" s="67">
        <f>SUM(K82:K84)</f>
        <v>2120718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-107192172</v>
      </c>
      <c r="K90" s="57">
        <v>-51850133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80379219</v>
      </c>
      <c r="K92" s="57">
        <v>31900786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-36505146</v>
      </c>
      <c r="K93" s="57">
        <v>20522434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435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436</v>
      </c>
      <c r="B5" s="12"/>
      <c r="C5" s="12"/>
      <c r="D5" s="17" t="s">
        <v>437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8915893</v>
      </c>
      <c r="K31" s="57">
        <v>8915893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8915893</v>
      </c>
      <c r="K33" s="67">
        <f>SUM(K30:K32)</f>
        <v>8915893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4445733</v>
      </c>
      <c r="K90" s="57">
        <v>4445733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-43188</v>
      </c>
      <c r="K93" s="57">
        <v>-43188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439</v>
      </c>
      <c r="B5" s="12"/>
      <c r="C5" s="12"/>
      <c r="D5" s="17" t="s">
        <v>440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1124102</v>
      </c>
      <c r="K24" s="1">
        <v>1124102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1124102</v>
      </c>
      <c r="K30" s="67">
        <f>SUM(K14:K19,K21:K28)</f>
        <v>1124102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1124102</v>
      </c>
      <c r="K33" s="67">
        <f>SUM(K30:K32)</f>
        <v>1124102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24035</v>
      </c>
      <c r="K58" s="57">
        <v>24035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24035</v>
      </c>
      <c r="K59" s="67">
        <f>SUM(K56:K58)</f>
        <v>24035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746547</v>
      </c>
      <c r="K84" s="57">
        <v>746547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746547</v>
      </c>
      <c r="K85" s="67">
        <f>SUM(K82:K84)</f>
        <v>746547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-12564515</v>
      </c>
      <c r="K90" s="57">
        <v>-12564515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6464133</v>
      </c>
      <c r="K92" s="57">
        <v>6464133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-697501</v>
      </c>
      <c r="K93" s="57">
        <v>-697501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442</v>
      </c>
      <c r="B5" s="12"/>
      <c r="C5" s="12"/>
      <c r="D5" s="17" t="s">
        <v>443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-72634</v>
      </c>
      <c r="K21" s="1">
        <v>48130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72634</v>
      </c>
      <c r="K24" s="1">
        <v>72634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120764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2746256</v>
      </c>
      <c r="K32" s="57">
        <v>2625492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2746256</v>
      </c>
      <c r="K33" s="67">
        <f>SUM(K30:K32)</f>
        <v>2746256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102086</v>
      </c>
      <c r="K58" s="57">
        <v>102086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102086</v>
      </c>
      <c r="K59" s="67">
        <f>SUM(K56:K58)</f>
        <v>102086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169505</v>
      </c>
      <c r="K72" s="1">
        <v>169505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169505</v>
      </c>
      <c r="K82" s="67">
        <f>SUM(K65:K70,K72:K80)</f>
        <v>169505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33148950</v>
      </c>
      <c r="K84" s="57">
        <v>33148950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33318455</v>
      </c>
      <c r="K85" s="67">
        <f>SUM(K82:K84)</f>
        <v>33318455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-69841400</v>
      </c>
      <c r="K90" s="57">
        <v>-59746121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19137444</v>
      </c>
      <c r="K92" s="57">
        <v>19137444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-43922753</v>
      </c>
      <c r="K93" s="57">
        <v>-43922753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445</v>
      </c>
      <c r="B5" s="12"/>
      <c r="C5" s="12"/>
      <c r="D5" s="17" t="s">
        <v>446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49000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100487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45204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1043246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198390708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199628645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199628645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15291633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4639978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1556370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553776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6031765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28073522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28073522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274356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1432388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1183242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1903108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199257463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204050557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204050557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-64002484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135644422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11593900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/>
      <c r="B5" s="12"/>
      <c r="C5" s="12"/>
      <c r="D5" s="17"/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238261089.23809272</v>
      </c>
      <c r="K14" s="1">
        <v>223792230.53999999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1756440710.9105988</v>
      </c>
      <c r="K15" s="1">
        <v>1691644117.97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68267176</v>
      </c>
      <c r="K16" s="1">
        <v>68267176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5180325224.5646</v>
      </c>
      <c r="K17" s="1">
        <v>4918615082.0699997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1968559665.5570982</v>
      </c>
      <c r="K18" s="1">
        <v>1755469101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225893624.83382848</v>
      </c>
      <c r="K19" s="1">
        <v>170151604.41580001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2331291548.4824991</v>
      </c>
      <c r="K21" s="1">
        <v>1668804892.0799999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4264376635.0910368</v>
      </c>
      <c r="K22" s="1">
        <v>4125912780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1186100770.6768401</v>
      </c>
      <c r="K23" s="1">
        <v>1186653632.6768401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359695246.96933937</v>
      </c>
      <c r="K24" s="1">
        <v>211505183.34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-21769824.920000002</v>
      </c>
      <c r="K25" s="1">
        <v>272171.75999999791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44199085</v>
      </c>
      <c r="K26" s="1">
        <v>32446537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73123401</v>
      </c>
      <c r="K27" s="1">
        <v>73120646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79610039.984300002</v>
      </c>
      <c r="K28" s="1">
        <v>79603608.984300002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17754374393.388237</v>
      </c>
      <c r="K30" s="67">
        <f>SUM(K14:K19,K21:K28)</f>
        <v>16206258763.836941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7000233385.6387091</v>
      </c>
      <c r="K31" s="57">
        <v>6732395873.0234098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1957891437.5945001</v>
      </c>
      <c r="K32" s="57">
        <v>1196852680.3596001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26712499216.621449</v>
      </c>
      <c r="K33" s="67">
        <f>SUM(K30:K32)</f>
        <v>24135507317.219952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159880563.47</v>
      </c>
      <c r="K39" s="1">
        <v>155984776.92000002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397705393.99000001</v>
      </c>
      <c r="K40" s="1">
        <v>374188829.30000001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74612440</v>
      </c>
      <c r="K41" s="1">
        <v>74612440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2801968445.8499999</v>
      </c>
      <c r="K42" s="1">
        <v>2700839931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691615202.79999995</v>
      </c>
      <c r="K43" s="1">
        <v>612867682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67858712</v>
      </c>
      <c r="K44" s="1">
        <v>80802685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708157736.45000005</v>
      </c>
      <c r="K46" s="1">
        <v>643215999.42000008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1681289794</v>
      </c>
      <c r="K47" s="1">
        <v>1668979538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502914169.89270002</v>
      </c>
      <c r="K48" s="1">
        <v>652261398.89269996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22959152.940000001</v>
      </c>
      <c r="K49" s="1">
        <v>20499632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482108</v>
      </c>
      <c r="K50" s="1">
        <v>452855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4749614</v>
      </c>
      <c r="K51" s="1">
        <v>4050020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36630269</v>
      </c>
      <c r="K52" s="1">
        <v>36630269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106368796.0574</v>
      </c>
      <c r="K53" s="1">
        <v>106368796.0574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-1886247</v>
      </c>
      <c r="K54" s="57">
        <v>-1886247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7255306151.450099</v>
      </c>
      <c r="K56" s="67">
        <f>SUM(K39:K44,K46:K54)</f>
        <v>7129868605.5901003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3882646722.1543999</v>
      </c>
      <c r="K57" s="57">
        <v>3851879442.3566995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297845066.91299999</v>
      </c>
      <c r="K58" s="57">
        <v>223262041.91300002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11435797940.5175</v>
      </c>
      <c r="K59" s="67">
        <f>SUM(K56:K58)</f>
        <v>11205010089.8598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26740639.010000002</v>
      </c>
      <c r="K65" s="1">
        <v>26245610.829999998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1505255581.9000001</v>
      </c>
      <c r="K66" s="1">
        <v>1486536136.9000001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246369904</v>
      </c>
      <c r="K67" s="1">
        <v>246369904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51157160.962735094</v>
      </c>
      <c r="K68" s="1">
        <v>70335935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332993975.01528502</v>
      </c>
      <c r="K69" s="1">
        <v>247821131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6881006</v>
      </c>
      <c r="K70" s="1">
        <v>31590650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781297385.48000002</v>
      </c>
      <c r="K72" s="1">
        <v>409544205.27999997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615080165</v>
      </c>
      <c r="K73" s="1">
        <v>587402206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33634153</v>
      </c>
      <c r="K74" s="1">
        <v>182242525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216162060.25</v>
      </c>
      <c r="K75" s="1">
        <v>186614329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13389180.25</v>
      </c>
      <c r="K76" s="1">
        <v>-183130.58000000007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19188144</v>
      </c>
      <c r="K77" s="1">
        <v>15227115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276038</v>
      </c>
      <c r="K78" s="1">
        <v>276038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75029784.75</v>
      </c>
      <c r="K79" s="1">
        <v>87800133.400000006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747079235</v>
      </c>
      <c r="K80" s="57">
        <v>740376820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4670534412.618021</v>
      </c>
      <c r="K82" s="67">
        <f>SUM(K65:K70,K72:K80)</f>
        <v>4318199608.8299999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1608302579.6668696</v>
      </c>
      <c r="K83" s="57">
        <v>1202010729.4372699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2367453518.0142002</v>
      </c>
      <c r="K84" s="57">
        <v>1517981708.4036999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8646290510.2990913</v>
      </c>
      <c r="K85" s="67">
        <f>SUM(K82:K84)</f>
        <v>7038192046.67097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-6985505901.1027012</v>
      </c>
      <c r="K90" s="57">
        <v>-5628024484.7861004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1246939</v>
      </c>
      <c r="K91" s="57">
        <v>1537582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13636802581.2442</v>
      </c>
      <c r="K92" s="57">
        <v>10939867420.9706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-11180482867.878601</v>
      </c>
      <c r="K93" s="57">
        <v>-9887323978.7861996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139</v>
      </c>
      <c r="B5" s="12"/>
      <c r="C5" s="12"/>
      <c r="D5" s="17" t="s">
        <v>140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66805670.689999998</v>
      </c>
      <c r="K14" s="1">
        <v>57817362.539999992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1259269.19</v>
      </c>
      <c r="K15" s="1">
        <v>643342.97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88041.760000000068</v>
      </c>
      <c r="K17" s="1">
        <v>-793.93000000000029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71700</v>
      </c>
      <c r="K19" s="1">
        <v>582700.7300000001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14124308.289999999</v>
      </c>
      <c r="K21" s="1">
        <v>7802042.0799999991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65354706.340000004</v>
      </c>
      <c r="K24" s="1">
        <v>1114837.3399999999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-49646911.920000002</v>
      </c>
      <c r="K25" s="1">
        <v>-18159169.240000002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98056784.350000009</v>
      </c>
      <c r="K30" s="67">
        <f>SUM(K14:K19,K21:K28)</f>
        <v>49800322.489999987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26756051.870000001</v>
      </c>
      <c r="K31" s="57">
        <v>22390369.651000001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5287814.51</v>
      </c>
      <c r="K32" s="57">
        <v>4220427.66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130100650.73000002</v>
      </c>
      <c r="K33" s="67">
        <f>SUM(K30:K32)</f>
        <v>76411119.800999984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9462801.4700000007</v>
      </c>
      <c r="K39" s="1">
        <v>7422730.9199999999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11478</v>
      </c>
      <c r="K40" s="1">
        <v>4017.3000000000029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76659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10815348.42</v>
      </c>
      <c r="K46" s="1">
        <v>10815348.42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167632.25</v>
      </c>
      <c r="K49" s="1">
        <v>164531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20533919.140000001</v>
      </c>
      <c r="K56" s="67">
        <f>SUM(K39:K44,K46:K54)</f>
        <v>18406627.640000001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936529.92000000004</v>
      </c>
      <c r="K57" s="57">
        <v>906873.22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398668.05</v>
      </c>
      <c r="K58" s="57">
        <v>398668.05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21869117.110000003</v>
      </c>
      <c r="K59" s="67">
        <f>SUM(K56:K58)</f>
        <v>19712168.91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8379543.0100000016</v>
      </c>
      <c r="K65" s="1">
        <v>6778486.8300000001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129044.90000000002</v>
      </c>
      <c r="K66" s="1">
        <v>111452.90000000002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65508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6816094.9300000016</v>
      </c>
      <c r="K72" s="1">
        <v>5462895.2799999993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29947539</v>
      </c>
      <c r="K75" s="1">
        <v>29947539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11490358.25</v>
      </c>
      <c r="K76" s="1">
        <v>-1306249.58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-11554120.25</v>
      </c>
      <c r="K79" s="1">
        <v>1213948.3999999999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45273967.840000004</v>
      </c>
      <c r="K82" s="67">
        <f>SUM(K65:K70,K72:K80)</f>
        <v>42208072.829999998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2263835.09</v>
      </c>
      <c r="K83" s="57">
        <v>86476.310000000056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2881038.9400000013</v>
      </c>
      <c r="K84" s="57">
        <v>-87755.050000000047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50418841.870000005</v>
      </c>
      <c r="K85" s="67">
        <f>SUM(K82:K84)</f>
        <v>42206794.090000004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-23313378.519999981</v>
      </c>
      <c r="K90" s="57">
        <v>-26962291.340000004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142</v>
      </c>
      <c r="B5" s="12"/>
      <c r="C5" s="12"/>
      <c r="D5" s="17" t="s">
        <v>143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1609</v>
      </c>
      <c r="K69" s="1">
        <v>-378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402</v>
      </c>
      <c r="K80" s="57">
        <v>402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2011</v>
      </c>
      <c r="K82" s="67">
        <f>SUM(K65:K70,K72:K80)</f>
        <v>24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1164</v>
      </c>
      <c r="K84" s="57">
        <v>1164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3175</v>
      </c>
      <c r="K85" s="67">
        <f>SUM(K82:K84)</f>
        <v>1188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-9311</v>
      </c>
      <c r="K93" s="57">
        <v>-7085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145</v>
      </c>
      <c r="B5" s="12"/>
      <c r="C5" s="12"/>
      <c r="D5" s="17" t="s">
        <v>146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-40403</v>
      </c>
      <c r="K15" s="1">
        <v>-40403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588325</v>
      </c>
      <c r="K21" s="1">
        <v>588325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547922</v>
      </c>
      <c r="K30" s="67">
        <f>SUM(K14:K19,K21:K28)</f>
        <v>547922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547922</v>
      </c>
      <c r="K33" s="67">
        <f>SUM(K30:K32)</f>
        <v>547922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23423</v>
      </c>
      <c r="K40" s="1">
        <v>23423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496457</v>
      </c>
      <c r="K46" s="1">
        <v>496457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519880</v>
      </c>
      <c r="K56" s="67">
        <f>SUM(K39:K44,K46:K54)</f>
        <v>519880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519880</v>
      </c>
      <c r="K59" s="67">
        <f>SUM(K56:K58)</f>
        <v>519880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19119</v>
      </c>
      <c r="K66" s="1">
        <v>19119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1290051</v>
      </c>
      <c r="K72" s="1">
        <v>1290051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1309170</v>
      </c>
      <c r="K82" s="67">
        <f>SUM(K65:K70,K72:K80)</f>
        <v>1309170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1309170</v>
      </c>
      <c r="K85" s="67">
        <f>SUM(K82:K84)</f>
        <v>1309170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-3672825</v>
      </c>
      <c r="K90" s="57">
        <v>-3672825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3421597</v>
      </c>
      <c r="K92" s="57">
        <v>3421567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-2081080</v>
      </c>
      <c r="K93" s="57">
        <v>-2081080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148</v>
      </c>
      <c r="B5" s="12"/>
      <c r="C5" s="12"/>
      <c r="D5" s="17" t="s">
        <v>149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16326294</v>
      </c>
      <c r="K15" s="1">
        <v>-1918547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163197836</v>
      </c>
      <c r="K17" s="1">
        <v>81326844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84940989</v>
      </c>
      <c r="K18" s="1">
        <v>33317858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10493940</v>
      </c>
      <c r="K21" s="1">
        <v>6087818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9972206</v>
      </c>
      <c r="K22" s="1">
        <v>3055517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4538958</v>
      </c>
      <c r="K23" s="1">
        <v>3990870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16206272</v>
      </c>
      <c r="K24" s="1">
        <v>-3687296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9404395</v>
      </c>
      <c r="K26" s="1">
        <v>-1924672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315080890</v>
      </c>
      <c r="K30" s="67">
        <f>SUM(K14:K19,K21:K28)</f>
        <v>120248392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1767875</v>
      </c>
      <c r="K32" s="57">
        <v>-30181332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316848765</v>
      </c>
      <c r="K33" s="67">
        <f>SUM(K30:K32)</f>
        <v>90067060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6025086</v>
      </c>
      <c r="K40" s="1">
        <v>1801789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104410356</v>
      </c>
      <c r="K42" s="1">
        <v>58786789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37315924</v>
      </c>
      <c r="K43" s="1">
        <v>20472792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7138573</v>
      </c>
      <c r="K46" s="1">
        <v>4100357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3587821</v>
      </c>
      <c r="K47" s="1">
        <v>1600688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4136275</v>
      </c>
      <c r="K48" s="1">
        <v>3652141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2926992</v>
      </c>
      <c r="K49" s="1">
        <v>1598120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2065620</v>
      </c>
      <c r="K51" s="1">
        <v>1366026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167606647</v>
      </c>
      <c r="K56" s="67">
        <f>SUM(K39:K44,K46:K54)</f>
        <v>93378702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3924255</v>
      </c>
      <c r="K58" s="57">
        <v>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171530902</v>
      </c>
      <c r="K59" s="67">
        <f>SUM(K56:K58)</f>
        <v>93378703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3984377</v>
      </c>
      <c r="K66" s="1">
        <v>875532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6216974</v>
      </c>
      <c r="K68" s="1">
        <v>3457054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16559237</v>
      </c>
      <c r="K69" s="1">
        <v>10702031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5639583</v>
      </c>
      <c r="K72" s="1">
        <v>1419387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1199777</v>
      </c>
      <c r="K73" s="1">
        <v>-355230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125980</v>
      </c>
      <c r="K74" s="1">
        <v>-525245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3891994</v>
      </c>
      <c r="K75" s="1">
        <v>1710239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6964352</v>
      </c>
      <c r="K77" s="1">
        <v>3004248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1551899</v>
      </c>
      <c r="K80" s="57">
        <v>1551899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46134173</v>
      </c>
      <c r="K82" s="67">
        <f>SUM(K65:K70,K72:K80)</f>
        <v>21839915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27013169</v>
      </c>
      <c r="K84" s="57">
        <v>237083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73147342</v>
      </c>
      <c r="K85" s="67">
        <f>SUM(K82:K84)</f>
        <v>22076998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-61260054</v>
      </c>
      <c r="K90" s="57">
        <v>-61260054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349496762</v>
      </c>
      <c r="K92" s="57">
        <v>41285373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-61753839</v>
      </c>
      <c r="K93" s="57">
        <v>-14243250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150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151</v>
      </c>
      <c r="B5" s="12"/>
      <c r="C5" s="12"/>
      <c r="D5" s="17" t="s">
        <v>152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50010</v>
      </c>
      <c r="K17" s="1">
        <v>33280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5531934</v>
      </c>
      <c r="K21" s="1">
        <v>4061483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6653941</v>
      </c>
      <c r="K22" s="1">
        <v>6033774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2100124</v>
      </c>
      <c r="K23" s="1">
        <v>2046356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14336009</v>
      </c>
      <c r="K30" s="67">
        <f>SUM(K14:K19,K21:K28)</f>
        <v>12174893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-1228834</v>
      </c>
      <c r="K32" s="57">
        <v>-1364695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13107175</v>
      </c>
      <c r="K33" s="67">
        <f>SUM(K30:K32)</f>
        <v>10810198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30762</v>
      </c>
      <c r="K42" s="1">
        <v>30762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1789819</v>
      </c>
      <c r="K46" s="1">
        <v>1789819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4411740</v>
      </c>
      <c r="K47" s="1">
        <v>4411740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1726535</v>
      </c>
      <c r="K48" s="1">
        <v>1726535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7958856</v>
      </c>
      <c r="K56" s="67">
        <f>SUM(K39:K44,K46:K54)</f>
        <v>7958856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8980426</v>
      </c>
      <c r="K58" s="57">
        <v>7919167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16939282</v>
      </c>
      <c r="K59" s="67">
        <f>SUM(K56:K58)</f>
        <v>15878023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1076045</v>
      </c>
      <c r="K72" s="1">
        <v>1076045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1685149</v>
      </c>
      <c r="K73" s="1">
        <v>1685149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9810</v>
      </c>
      <c r="K74" s="1">
        <v>9810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2771004</v>
      </c>
      <c r="K82" s="67">
        <f>SUM(K65:K70,K72:K80)</f>
        <v>2771004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4037536</v>
      </c>
      <c r="K84" s="57">
        <v>4037536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6808540</v>
      </c>
      <c r="K85" s="67">
        <f>SUM(K82:K84)</f>
        <v>6808540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-24052994</v>
      </c>
      <c r="K90" s="57">
        <v>-24052994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10575927</v>
      </c>
      <c r="K92" s="57">
        <v>10848185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-8812785</v>
      </c>
      <c r="K93" s="57">
        <v>-8514285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153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154</v>
      </c>
      <c r="B5" s="12"/>
      <c r="C5" s="12"/>
      <c r="D5" s="17" t="s">
        <v>155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-727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4857775</v>
      </c>
      <c r="K21" s="1">
        <v>2973268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10793907</v>
      </c>
      <c r="K22" s="1">
        <v>9186326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1051175</v>
      </c>
      <c r="K23" s="1">
        <v>1023385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16702857</v>
      </c>
      <c r="K30" s="67">
        <f>SUM(K14:K19,K21:K28)</f>
        <v>13182252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-489621</v>
      </c>
      <c r="K32" s="57">
        <v>-556161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16213236</v>
      </c>
      <c r="K33" s="67">
        <f>SUM(K30:K32)</f>
        <v>12626091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2130525</v>
      </c>
      <c r="K46" s="1">
        <v>2130525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6714623</v>
      </c>
      <c r="K47" s="1">
        <v>6567589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863821</v>
      </c>
      <c r="K48" s="1">
        <v>863821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9708969</v>
      </c>
      <c r="K56" s="67">
        <f>SUM(K39:K44,K46:K54)</f>
        <v>9561935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8740642</v>
      </c>
      <c r="K58" s="57">
        <v>8740642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18449611</v>
      </c>
      <c r="K59" s="67">
        <f>SUM(K56:K58)</f>
        <v>18302577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6870373</v>
      </c>
      <c r="K72" s="1">
        <v>416326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3254690</v>
      </c>
      <c r="K73" s="1">
        <v>2636694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3722</v>
      </c>
      <c r="K74" s="1">
        <v>3722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10128785</v>
      </c>
      <c r="K82" s="67">
        <f>SUM(K65:K70,K72:K80)</f>
        <v>3056742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4712683</v>
      </c>
      <c r="K84" s="57">
        <v>4712683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14841468</v>
      </c>
      <c r="K85" s="67">
        <f>SUM(K82:K84)</f>
        <v>7769425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-26690179</v>
      </c>
      <c r="K90" s="57">
        <v>-26690179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10584253</v>
      </c>
      <c r="K92" s="57">
        <v>12345617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-14771931</v>
      </c>
      <c r="K93" s="57">
        <v>-7573112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156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157</v>
      </c>
      <c r="B5" s="12"/>
      <c r="C5" s="12"/>
      <c r="D5" s="17" t="s">
        <v>158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40768</v>
      </c>
      <c r="K17" s="1">
        <v>20537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6077545</v>
      </c>
      <c r="K21" s="1">
        <v>3385148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6572090</v>
      </c>
      <c r="K22" s="1">
        <v>5627223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2076353</v>
      </c>
      <c r="K23" s="1">
        <v>2019040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14766756</v>
      </c>
      <c r="K30" s="67">
        <f>SUM(K14:K19,K21:K28)</f>
        <v>11051948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-1286595</v>
      </c>
      <c r="K32" s="57">
        <v>-1384645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13480161</v>
      </c>
      <c r="K33" s="67">
        <f>SUM(K30:K32)</f>
        <v>9667303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112984</v>
      </c>
      <c r="K42" s="1">
        <v>112984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3922270</v>
      </c>
      <c r="K46" s="1">
        <v>3922270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5238959</v>
      </c>
      <c r="K47" s="1">
        <v>5238959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1447567</v>
      </c>
      <c r="K48" s="1">
        <v>1447567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10721780</v>
      </c>
      <c r="K56" s="67">
        <f>SUM(K39:K44,K46:K54)</f>
        <v>10721780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5748375</v>
      </c>
      <c r="K58" s="57">
        <v>5748375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16470155</v>
      </c>
      <c r="K59" s="67">
        <f>SUM(K56:K58)</f>
        <v>16470155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3548788</v>
      </c>
      <c r="K72" s="1">
        <v>1454263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1329557</v>
      </c>
      <c r="K73" s="1">
        <v>1162696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12181</v>
      </c>
      <c r="K74" s="1">
        <v>12181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4890526</v>
      </c>
      <c r="K82" s="67">
        <f>SUM(K65:K70,K72:K80)</f>
        <v>2629140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4096105</v>
      </c>
      <c r="K84" s="57">
        <v>4095888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8986631</v>
      </c>
      <c r="K85" s="67">
        <f>SUM(K82:K84)</f>
        <v>6725028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-23100310</v>
      </c>
      <c r="K90" s="57">
        <v>-23100310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12822958</v>
      </c>
      <c r="K92" s="57">
        <v>11664937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-7474148</v>
      </c>
      <c r="K93" s="57">
        <v>-6174299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159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160</v>
      </c>
      <c r="B5" s="12"/>
      <c r="C5" s="12"/>
      <c r="D5" s="17" t="s">
        <v>161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113040</v>
      </c>
      <c r="K17" s="1">
        <v>72955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8793724</v>
      </c>
      <c r="K21" s="1">
        <v>5969230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11690220</v>
      </c>
      <c r="K22" s="1">
        <v>10805598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1900816</v>
      </c>
      <c r="K23" s="1">
        <v>1851612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22497800</v>
      </c>
      <c r="K30" s="67">
        <f>SUM(K14:K19,K21:K28)</f>
        <v>18699395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-2084899</v>
      </c>
      <c r="K32" s="57">
        <v>-2174215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20412901</v>
      </c>
      <c r="K33" s="67">
        <f>SUM(K30:K32)</f>
        <v>16525180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115120</v>
      </c>
      <c r="K42" s="1">
        <v>115120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3883028</v>
      </c>
      <c r="K46" s="1">
        <v>3883028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5458927</v>
      </c>
      <c r="K47" s="1">
        <v>5458927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1444074</v>
      </c>
      <c r="K48" s="1">
        <v>1444074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10901149</v>
      </c>
      <c r="K56" s="67">
        <f>SUM(K39:K44,K46:K54)</f>
        <v>10901149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7615153</v>
      </c>
      <c r="K58" s="57">
        <v>7615153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18516302</v>
      </c>
      <c r="K59" s="67">
        <f>SUM(K56:K58)</f>
        <v>18516302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2345989</v>
      </c>
      <c r="K72" s="1">
        <v>398145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946765</v>
      </c>
      <c r="K73" s="1">
        <v>948210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41779</v>
      </c>
      <c r="K74" s="1">
        <v>41779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3334533</v>
      </c>
      <c r="K82" s="67">
        <f>SUM(K65:K70,K72:K80)</f>
        <v>1388134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5453457</v>
      </c>
      <c r="K84" s="57">
        <v>5453457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8787990</v>
      </c>
      <c r="K85" s="67">
        <f>SUM(K82:K84)</f>
        <v>6841591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-29826030</v>
      </c>
      <c r="K90" s="57">
        <v>-29826030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23724350</v>
      </c>
      <c r="K92" s="57">
        <v>22428900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-4742800</v>
      </c>
      <c r="K93" s="57">
        <v>-5211327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109</v>
      </c>
      <c r="B5" s="12"/>
      <c r="C5" s="12"/>
      <c r="D5" s="17" t="s">
        <v>110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-4204559</v>
      </c>
      <c r="K15" s="1">
        <v>-4204559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1553618</v>
      </c>
      <c r="K28" s="1">
        <v>1553618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-2650941</v>
      </c>
      <c r="K30" s="67">
        <f>SUM(K14:K19,K21:K28)</f>
        <v>-2650941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-2650941</v>
      </c>
      <c r="K33" s="67">
        <f>SUM(K30:K32)</f>
        <v>-2650941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120635501</v>
      </c>
      <c r="K40" s="1">
        <v>120635501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21183789</v>
      </c>
      <c r="K53" s="1">
        <v>21183789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141819290</v>
      </c>
      <c r="K56" s="67">
        <f>SUM(K39:K44,K46:K54)</f>
        <v>141819290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141819290</v>
      </c>
      <c r="K59" s="67">
        <f>SUM(K56:K58)</f>
        <v>141819290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1034884457</v>
      </c>
      <c r="K66" s="1">
        <v>1034884457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55282496</v>
      </c>
      <c r="K79" s="1">
        <v>55282496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88781370</v>
      </c>
      <c r="K80" s="57">
        <v>88781370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1178948323</v>
      </c>
      <c r="K82" s="67">
        <f>SUM(K65:K70,K72:K80)</f>
        <v>1178948323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1178948323</v>
      </c>
      <c r="K85" s="67">
        <f>SUM(K82:K84)</f>
        <v>1178948323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2591212000</v>
      </c>
      <c r="K92" s="57">
        <v>2591212000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-2098322000</v>
      </c>
      <c r="K93" s="57">
        <v>-2098322000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162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163</v>
      </c>
      <c r="B5" s="12"/>
      <c r="C5" s="12"/>
      <c r="D5" s="17" t="s">
        <v>164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67512</v>
      </c>
      <c r="K17" s="1">
        <v>31743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4174711</v>
      </c>
      <c r="K21" s="1">
        <v>2337013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5177356</v>
      </c>
      <c r="K22" s="1">
        <v>4387338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2118933</v>
      </c>
      <c r="K23" s="1">
        <v>2058834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11538512</v>
      </c>
      <c r="K30" s="67">
        <f>SUM(K14:K19,K21:K28)</f>
        <v>8814928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-49771</v>
      </c>
      <c r="K32" s="57">
        <v>-162872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11488741</v>
      </c>
      <c r="K33" s="67">
        <f>SUM(K30:K32)</f>
        <v>8652056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1096</v>
      </c>
      <c r="K42" s="1">
        <v>1096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2000478</v>
      </c>
      <c r="K46" s="1">
        <v>2000478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4578826</v>
      </c>
      <c r="K47" s="1">
        <v>3754918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1291207</v>
      </c>
      <c r="K48" s="1">
        <v>1291207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7871607</v>
      </c>
      <c r="K56" s="67">
        <f>SUM(K39:K44,K46:K54)</f>
        <v>7047699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7474094</v>
      </c>
      <c r="K58" s="57">
        <v>7474094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15345701</v>
      </c>
      <c r="K59" s="67">
        <f>SUM(K56:K58)</f>
        <v>14521793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30724</v>
      </c>
      <c r="K68" s="1">
        <v>30724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7411279</v>
      </c>
      <c r="K72" s="1">
        <v>574546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4938009</v>
      </c>
      <c r="K73" s="1">
        <v>2250608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5893</v>
      </c>
      <c r="K74" s="1">
        <v>5893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12385905</v>
      </c>
      <c r="K82" s="67">
        <f>SUM(K65:K70,K72:K80)</f>
        <v>2861771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3560133</v>
      </c>
      <c r="K84" s="57">
        <v>3560133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15946038</v>
      </c>
      <c r="K85" s="67">
        <f>SUM(K82:K84)</f>
        <v>6421904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-21038897</v>
      </c>
      <c r="K90" s="57">
        <v>-21038897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6562118</v>
      </c>
      <c r="K92" s="57">
        <v>7562789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-14447195</v>
      </c>
      <c r="K93" s="57">
        <v>-5581264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165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166</v>
      </c>
      <c r="B5" s="12"/>
      <c r="C5" s="12"/>
      <c r="D5" s="17" t="s">
        <v>167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25875</v>
      </c>
      <c r="K17" s="1">
        <v>21731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6937360</v>
      </c>
      <c r="K21" s="1">
        <v>4096728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8258669</v>
      </c>
      <c r="K22" s="1">
        <v>7213638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1028921</v>
      </c>
      <c r="K23" s="1">
        <v>1004139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16250825</v>
      </c>
      <c r="K30" s="67">
        <f>SUM(K14:K19,K21:K28)</f>
        <v>12336236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-590060</v>
      </c>
      <c r="K32" s="57">
        <v>-699906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15660765</v>
      </c>
      <c r="K33" s="67">
        <f>SUM(K30:K32)</f>
        <v>11636330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24</v>
      </c>
      <c r="K42" s="1">
        <v>24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4811304</v>
      </c>
      <c r="K46" s="1">
        <v>2919250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3629425</v>
      </c>
      <c r="K47" s="1">
        <v>3629425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582865</v>
      </c>
      <c r="K48" s="1">
        <v>582865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9023618</v>
      </c>
      <c r="K56" s="67">
        <f>SUM(K39:K44,K46:K54)</f>
        <v>7131564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7132771</v>
      </c>
      <c r="K58" s="57">
        <v>7132771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16156389</v>
      </c>
      <c r="K59" s="67">
        <f>SUM(K56:K58)</f>
        <v>14264335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2895716</v>
      </c>
      <c r="K72" s="1">
        <v>819713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1068354</v>
      </c>
      <c r="K73" s="1">
        <v>855287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-42</v>
      </c>
      <c r="K74" s="1">
        <v>-42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3964028</v>
      </c>
      <c r="K82" s="67">
        <f>SUM(K65:K70,K72:K80)</f>
        <v>1674958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4530916</v>
      </c>
      <c r="K84" s="57">
        <v>4530916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8494944</v>
      </c>
      <c r="K85" s="67">
        <f>SUM(K82:K84)</f>
        <v>6205874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-17350464</v>
      </c>
      <c r="K90" s="57">
        <v>-17350464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5698203</v>
      </c>
      <c r="K92" s="57">
        <v>8105282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-8371777</v>
      </c>
      <c r="K93" s="57">
        <v>-5897023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169</v>
      </c>
      <c r="B5" s="12"/>
      <c r="C5" s="12"/>
      <c r="D5" s="17" t="s">
        <v>170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59000</v>
      </c>
      <c r="K17" s="1">
        <v>49000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12353000</v>
      </c>
      <c r="K21" s="1">
        <v>9190000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12209000</v>
      </c>
      <c r="K22" s="1">
        <v>11190000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3321000</v>
      </c>
      <c r="K23" s="1">
        <v>3226000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27942000</v>
      </c>
      <c r="K30" s="67">
        <f>SUM(K14:K19,K21:K28)</f>
        <v>23655000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-2145000</v>
      </c>
      <c r="K32" s="57">
        <v>-2437000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25797000</v>
      </c>
      <c r="K33" s="67">
        <f>SUM(K30:K32)</f>
        <v>21218000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7039000</v>
      </c>
      <c r="K46" s="1">
        <v>7039000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7253000</v>
      </c>
      <c r="K47" s="1">
        <v>7253000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2419000</v>
      </c>
      <c r="K48" s="1">
        <v>2419000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16711000</v>
      </c>
      <c r="K56" s="67">
        <f>SUM(K39:K44,K46:K54)</f>
        <v>16711000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11713000</v>
      </c>
      <c r="K58" s="57">
        <v>11713000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28424000</v>
      </c>
      <c r="K59" s="67">
        <f>SUM(K56:K58)</f>
        <v>28424000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3734000</v>
      </c>
      <c r="K72" s="1">
        <v>3733000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2496000</v>
      </c>
      <c r="K73" s="1">
        <v>2496000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11000</v>
      </c>
      <c r="K74" s="1">
        <v>11000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6241000</v>
      </c>
      <c r="K82" s="67">
        <f>SUM(K65:K70,K72:K80)</f>
        <v>6240000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6629000</v>
      </c>
      <c r="K84" s="57">
        <v>6629000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12870000</v>
      </c>
      <c r="K85" s="67">
        <f>SUM(K82:K84)</f>
        <v>12869000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-37154000</v>
      </c>
      <c r="K90" s="57">
        <v>-37154000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8886000</v>
      </c>
      <c r="K92" s="57">
        <v>12337000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-11256000</v>
      </c>
      <c r="K93" s="57">
        <v>-11256000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172</v>
      </c>
      <c r="B5" s="12"/>
      <c r="C5" s="12"/>
      <c r="D5" s="17" t="s">
        <v>173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12233</v>
      </c>
      <c r="K17" s="1">
        <v>10660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3287268</v>
      </c>
      <c r="K21" s="1">
        <v>2279837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7985296</v>
      </c>
      <c r="K22" s="1">
        <v>7252242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752206</v>
      </c>
      <c r="K23" s="1">
        <v>731832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12037003</v>
      </c>
      <c r="K30" s="67">
        <f>SUM(K14:K19,K21:K28)</f>
        <v>10274571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-495089</v>
      </c>
      <c r="K32" s="57">
        <v>-527028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11541914</v>
      </c>
      <c r="K33" s="67">
        <f>SUM(K30:K32)</f>
        <v>9747543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1526061</v>
      </c>
      <c r="K46" s="1">
        <v>1526061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4375511</v>
      </c>
      <c r="K47" s="1">
        <v>4375511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640742</v>
      </c>
      <c r="K48" s="1">
        <v>640742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6542314</v>
      </c>
      <c r="K56" s="67">
        <f>SUM(K39:K44,K46:K54)</f>
        <v>6542314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5000433</v>
      </c>
      <c r="K58" s="57">
        <v>5000433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11542747</v>
      </c>
      <c r="K59" s="67">
        <f>SUM(K56:K58)</f>
        <v>11542747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759331</v>
      </c>
      <c r="K72" s="1">
        <v>389248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1231937</v>
      </c>
      <c r="K73" s="1">
        <v>298025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23413</v>
      </c>
      <c r="K74" s="1">
        <v>23413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2014681</v>
      </c>
      <c r="K82" s="67">
        <f>SUM(K65:K70,K72:K80)</f>
        <v>710686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2626622</v>
      </c>
      <c r="K84" s="57">
        <v>2626622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4641303</v>
      </c>
      <c r="K85" s="67">
        <f>SUM(K82:K84)</f>
        <v>3337308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-17416503</v>
      </c>
      <c r="K90" s="57">
        <v>-17416503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40210467</v>
      </c>
      <c r="K92" s="57">
        <v>13335111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-3367915</v>
      </c>
      <c r="K93" s="57">
        <v>-3218030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175</v>
      </c>
      <c r="B5" s="12"/>
      <c r="C5" s="12"/>
      <c r="D5" s="17" t="s">
        <v>176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1525</v>
      </c>
      <c r="K17" s="1">
        <v>385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3071386</v>
      </c>
      <c r="K21" s="1">
        <v>2068040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6571629</v>
      </c>
      <c r="K22" s="1">
        <v>5850949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842740</v>
      </c>
      <c r="K23" s="1">
        <v>821612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10487280</v>
      </c>
      <c r="K30" s="67">
        <f>SUM(K14:K19,K21:K28)</f>
        <v>8740986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-1118127</v>
      </c>
      <c r="K32" s="57">
        <v>-1175778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9369153</v>
      </c>
      <c r="K33" s="67">
        <f>SUM(K30:K32)</f>
        <v>7565208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2497028</v>
      </c>
      <c r="K46" s="1">
        <v>2497028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3318908</v>
      </c>
      <c r="K47" s="1">
        <v>3318908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485266</v>
      </c>
      <c r="K48" s="1">
        <v>485266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6301202</v>
      </c>
      <c r="K56" s="67">
        <f>SUM(K39:K44,K46:K54)</f>
        <v>6301202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4965930</v>
      </c>
      <c r="K58" s="57">
        <v>4965930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11267132</v>
      </c>
      <c r="K59" s="67">
        <f>SUM(K56:K58)</f>
        <v>11267132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1587838</v>
      </c>
      <c r="K72" s="1">
        <v>941108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2503487</v>
      </c>
      <c r="K73" s="1">
        <v>1779658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4091325</v>
      </c>
      <c r="K82" s="67">
        <f>SUM(K65:K70,K72:K80)</f>
        <v>2720766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2795166</v>
      </c>
      <c r="K84" s="57">
        <v>2795166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6886491</v>
      </c>
      <c r="K85" s="67">
        <f>SUM(K82:K84)</f>
        <v>5515932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-19596268</v>
      </c>
      <c r="K90" s="57">
        <v>-19596268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227924772</v>
      </c>
      <c r="K92" s="57">
        <v>12967863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-5676360</v>
      </c>
      <c r="K93" s="57">
        <v>-4309867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178</v>
      </c>
      <c r="B5" s="12"/>
      <c r="C5" s="12"/>
      <c r="D5" s="17" t="s">
        <v>179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14624</v>
      </c>
      <c r="K17" s="1">
        <v>1183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4631263</v>
      </c>
      <c r="K21" s="1">
        <v>2961473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6019476</v>
      </c>
      <c r="K22" s="1">
        <v>5208791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1704969</v>
      </c>
      <c r="K23" s="1">
        <v>1655681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12370332</v>
      </c>
      <c r="K30" s="67">
        <f>SUM(K14:K19,K21:K28)</f>
        <v>9827128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-873350</v>
      </c>
      <c r="K32" s="57">
        <v>-917512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11496982</v>
      </c>
      <c r="K33" s="67">
        <f>SUM(K30:K32)</f>
        <v>8909616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5450</v>
      </c>
      <c r="K42" s="1">
        <v>5450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2922044</v>
      </c>
      <c r="K46" s="1">
        <v>2922044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2137346</v>
      </c>
      <c r="K47" s="1">
        <v>2137346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1299039</v>
      </c>
      <c r="K48" s="1">
        <v>1299039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6363879</v>
      </c>
      <c r="K56" s="67">
        <f>SUM(K39:K44,K46:K54)</f>
        <v>6363879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5388433</v>
      </c>
      <c r="K58" s="57">
        <v>5388433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11752312</v>
      </c>
      <c r="K59" s="67">
        <f>SUM(K56:K58)</f>
        <v>11752312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3300</v>
      </c>
      <c r="K68" s="1">
        <v>3300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25700</v>
      </c>
      <c r="K72" s="1">
        <v>25700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78448</v>
      </c>
      <c r="K73" s="1">
        <v>47668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4326</v>
      </c>
      <c r="K74" s="1">
        <v>4326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111774</v>
      </c>
      <c r="K82" s="67">
        <f>SUM(K65:K70,K72:K80)</f>
        <v>80994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3663131</v>
      </c>
      <c r="K84" s="57">
        <v>3663131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3774905</v>
      </c>
      <c r="K85" s="67">
        <f>SUM(K82:K84)</f>
        <v>3744125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-17564773</v>
      </c>
      <c r="K90" s="57">
        <v>-17564773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9058966</v>
      </c>
      <c r="K92" s="57">
        <v>7464966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-3544276</v>
      </c>
      <c r="K93" s="57">
        <v>-3444845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180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181</v>
      </c>
      <c r="B5" s="12"/>
      <c r="C5" s="12"/>
      <c r="D5" s="17" t="s">
        <v>182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18132</v>
      </c>
      <c r="K17" s="1">
        <v>5796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7635380</v>
      </c>
      <c r="K21" s="1">
        <v>5330658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9532131</v>
      </c>
      <c r="K22" s="1">
        <v>7902227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1805779</v>
      </c>
      <c r="K23" s="1">
        <v>1758976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18991422</v>
      </c>
      <c r="K30" s="67">
        <f>SUM(K14:K19,K21:K28)</f>
        <v>14997657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-1678927</v>
      </c>
      <c r="K32" s="57">
        <v>-1747569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17312495</v>
      </c>
      <c r="K33" s="67">
        <f>SUM(K30:K32)</f>
        <v>13250088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24676</v>
      </c>
      <c r="K42" s="1">
        <v>24676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2266158</v>
      </c>
      <c r="K46" s="1">
        <v>2266158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5385742</v>
      </c>
      <c r="K47" s="1">
        <v>5385742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1198453</v>
      </c>
      <c r="K48" s="1">
        <v>1198453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8875029</v>
      </c>
      <c r="K56" s="67">
        <f>SUM(K39:K44,K46:K54)</f>
        <v>8875029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5251127</v>
      </c>
      <c r="K58" s="57">
        <v>5251127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14126156</v>
      </c>
      <c r="K59" s="67">
        <f>SUM(K56:K58)</f>
        <v>14126156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2763422</v>
      </c>
      <c r="K72" s="1">
        <v>399226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509463</v>
      </c>
      <c r="K73" s="1">
        <v>463782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12117</v>
      </c>
      <c r="K74" s="1">
        <v>12117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3285002</v>
      </c>
      <c r="K82" s="67">
        <f>SUM(K65:K70,K72:K80)</f>
        <v>875125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5043834</v>
      </c>
      <c r="K84" s="57">
        <v>5043834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8328836</v>
      </c>
      <c r="K85" s="67">
        <f>SUM(K82:K84)</f>
        <v>5918959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-19528628</v>
      </c>
      <c r="K90" s="57">
        <v>-19528628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19876664</v>
      </c>
      <c r="K92" s="57">
        <v>10376664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-6299410</v>
      </c>
      <c r="K93" s="57">
        <v>-4629369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183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184</v>
      </c>
      <c r="B5" s="12"/>
      <c r="C5" s="12"/>
      <c r="D5" s="17" t="s">
        <v>185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489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489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21202</v>
      </c>
      <c r="K31" s="57">
        <v>19242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2493920</v>
      </c>
      <c r="K32" s="57">
        <v>2495390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2515122</v>
      </c>
      <c r="K33" s="67">
        <f>SUM(K30:K32)</f>
        <v>2515121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150502</v>
      </c>
      <c r="K57" s="57">
        <v>150502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537199</v>
      </c>
      <c r="K58" s="57">
        <v>537199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687701</v>
      </c>
      <c r="K59" s="67">
        <f>SUM(K56:K58)</f>
        <v>687701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3714990</v>
      </c>
      <c r="K83" s="57">
        <v>3714990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89319</v>
      </c>
      <c r="K84" s="57">
        <v>89319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3804309</v>
      </c>
      <c r="K85" s="67">
        <f>SUM(K82:K84)</f>
        <v>3804309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-31530859</v>
      </c>
      <c r="K90" s="57">
        <v>-21580617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15140695</v>
      </c>
      <c r="K92" s="57">
        <v>11754381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-8841970</v>
      </c>
      <c r="K93" s="57">
        <v>-7833633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186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187</v>
      </c>
      <c r="B5" s="12"/>
      <c r="C5" s="12"/>
      <c r="D5" s="17" t="s">
        <v>188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100980</v>
      </c>
      <c r="K46" s="1">
        <v>100980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100980</v>
      </c>
      <c r="K56" s="67">
        <f>SUM(K39:K44,K46:K54)</f>
        <v>100980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-158030</v>
      </c>
      <c r="K58" s="57">
        <v>-158030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-57050</v>
      </c>
      <c r="K59" s="67">
        <f>SUM(K56:K58)</f>
        <v>-57050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59127</v>
      </c>
      <c r="K83" s="57">
        <v>59127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381418</v>
      </c>
      <c r="K84" s="57">
        <v>381418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440545</v>
      </c>
      <c r="K85" s="67">
        <f>SUM(K82:K84)</f>
        <v>440545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-31755703</v>
      </c>
      <c r="K90" s="57">
        <v>-25726651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1642602</v>
      </c>
      <c r="K92" s="57">
        <v>1642602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-3702075</v>
      </c>
      <c r="K93" s="57">
        <v>-3702075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189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190</v>
      </c>
      <c r="B5" s="12"/>
      <c r="C5" s="12"/>
      <c r="D5" s="17" t="s">
        <v>191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382301</v>
      </c>
      <c r="K15" s="1">
        <v>203622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-27975</v>
      </c>
      <c r="K19" s="1">
        <v>-14900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17825</v>
      </c>
      <c r="K23" s="1">
        <v>9494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8913</v>
      </c>
      <c r="K24" s="1">
        <v>4747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-88824</v>
      </c>
      <c r="K27" s="1">
        <v>-47311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13760</v>
      </c>
      <c r="K28" s="1">
        <v>7329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306000</v>
      </c>
      <c r="K30" s="67">
        <f>SUM(K14:K19,K21:K28)</f>
        <v>162981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24434600</v>
      </c>
      <c r="K31" s="57">
        <v>15751600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24740600</v>
      </c>
      <c r="K33" s="67">
        <f>SUM(K30:K32)</f>
        <v>15914581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221895</v>
      </c>
      <c r="K40" s="1">
        <v>201251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41069</v>
      </c>
      <c r="K44" s="1">
        <v>41069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5387</v>
      </c>
      <c r="K48" s="1">
        <v>5387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5105</v>
      </c>
      <c r="K49" s="1">
        <v>5105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32377</v>
      </c>
      <c r="K52" s="1">
        <v>32377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2329</v>
      </c>
      <c r="K53" s="1">
        <v>2329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308162</v>
      </c>
      <c r="K56" s="67">
        <f>SUM(K39:K44,K46:K54)</f>
        <v>287518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9358910</v>
      </c>
      <c r="K57" s="57">
        <v>8070337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9667072</v>
      </c>
      <c r="K59" s="67">
        <f>SUM(K56:K58)</f>
        <v>8357855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6882</v>
      </c>
      <c r="K66" s="1">
        <v>6882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6882</v>
      </c>
      <c r="K82" s="67">
        <f>SUM(K65:K70,K72:K80)</f>
        <v>6882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666765</v>
      </c>
      <c r="K83" s="57">
        <v>523201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673647</v>
      </c>
      <c r="K85" s="67">
        <f>SUM(K82:K84)</f>
        <v>530083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-22327314</v>
      </c>
      <c r="K90" s="57">
        <v>-18340688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10141135</v>
      </c>
      <c r="K92" s="57">
        <v>5648327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-5620149</v>
      </c>
      <c r="K93" s="57">
        <v>-2198368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112</v>
      </c>
      <c r="B5" s="12"/>
      <c r="C5" s="12"/>
      <c r="D5" s="17" t="s">
        <v>113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68267176</v>
      </c>
      <c r="K16" s="1">
        <v>68267176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68267176</v>
      </c>
      <c r="K30" s="67">
        <f>SUM(K14:K19,K21:K28)</f>
        <v>68267176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68267176</v>
      </c>
      <c r="K33" s="67">
        <f>SUM(K30:K32)</f>
        <v>68267176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74612440</v>
      </c>
      <c r="K41" s="1">
        <v>74612440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74612440</v>
      </c>
      <c r="K56" s="67">
        <f>SUM(K39:K44,K46:K54)</f>
        <v>74612440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74612440</v>
      </c>
      <c r="K59" s="67">
        <f>SUM(K56:K58)</f>
        <v>74612440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246322904</v>
      </c>
      <c r="K67" s="1">
        <v>246322904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158792996</v>
      </c>
      <c r="K80" s="57">
        <v>158792996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405115900</v>
      </c>
      <c r="K82" s="67">
        <f>SUM(K65:K70,K72:K80)</f>
        <v>405115900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405115900</v>
      </c>
      <c r="K85" s="67">
        <f>SUM(K82:K84)</f>
        <v>405115900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526822000</v>
      </c>
      <c r="K92" s="57">
        <v>526822000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-411542000</v>
      </c>
      <c r="K93" s="57">
        <v>-411542000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192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193</v>
      </c>
      <c r="B5" s="12"/>
      <c r="C5" s="12"/>
      <c r="D5" s="17" t="s">
        <v>194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28791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28791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372069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12400883</v>
      </c>
      <c r="K32" s="57">
        <v>12000024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12400883</v>
      </c>
      <c r="K33" s="67">
        <f>SUM(K30:K32)</f>
        <v>12400884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-929658</v>
      </c>
      <c r="K83" s="57">
        <v>-929658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86443</v>
      </c>
      <c r="K84" s="57">
        <v>86443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-843215</v>
      </c>
      <c r="K85" s="67">
        <f>SUM(K82:K84)</f>
        <v>-843215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-14525341</v>
      </c>
      <c r="K90" s="57">
        <v>-7584588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32118140</v>
      </c>
      <c r="K92" s="57">
        <v>32118140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19849</v>
      </c>
      <c r="K93" s="57">
        <v>19849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195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196</v>
      </c>
      <c r="B5" s="12"/>
      <c r="C5" s="12"/>
      <c r="D5" s="17" t="s">
        <v>197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43411975</v>
      </c>
      <c r="K27" s="1">
        <v>43411975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43411975</v>
      </c>
      <c r="K30" s="67">
        <f>SUM(K14:K19,K21:K28)</f>
        <v>43411975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43411975</v>
      </c>
      <c r="K33" s="67">
        <f>SUM(K30:K32)</f>
        <v>43411975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3750</v>
      </c>
      <c r="K48" s="1">
        <v>3750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18216474</v>
      </c>
      <c r="K52" s="1">
        <v>18216474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18220224</v>
      </c>
      <c r="K56" s="67">
        <f>SUM(K39:K44,K46:K54)</f>
        <v>18220224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18220224</v>
      </c>
      <c r="K59" s="67">
        <f>SUM(K56:K58)</f>
        <v>18220224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155842</v>
      </c>
      <c r="K78" s="1">
        <v>155842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155842</v>
      </c>
      <c r="K82" s="67">
        <f>SUM(K65:K70,K72:K80)</f>
        <v>155842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155842</v>
      </c>
      <c r="K85" s="67">
        <f>SUM(K82:K84)</f>
        <v>155842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3736733</v>
      </c>
      <c r="K90" s="57">
        <v>3736733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3802833</v>
      </c>
      <c r="K92" s="57">
        <v>3802833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-695996</v>
      </c>
      <c r="K93" s="57">
        <v>-695996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199</v>
      </c>
      <c r="B5" s="12"/>
      <c r="C5" s="12"/>
      <c r="D5" s="17" t="s">
        <v>200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8522761</v>
      </c>
      <c r="K14" s="1">
        <v>8522761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227007868</v>
      </c>
      <c r="K15" s="1">
        <v>227007868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843273768</v>
      </c>
      <c r="K17" s="1">
        <v>841809612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281984737</v>
      </c>
      <c r="K18" s="1">
        <v>281984737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10303395</v>
      </c>
      <c r="K19" s="1">
        <v>10303395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26237464</v>
      </c>
      <c r="K21" s="1">
        <v>21105087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851370370</v>
      </c>
      <c r="K22" s="1">
        <v>852539345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249022059</v>
      </c>
      <c r="K23" s="1">
        <v>249022059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12914725</v>
      </c>
      <c r="K24" s="1">
        <v>11647824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7111905</v>
      </c>
      <c r="K27" s="1">
        <v>7111905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2297008</v>
      </c>
      <c r="K28" s="1">
        <v>2297008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2520046060</v>
      </c>
      <c r="K30" s="67">
        <f>SUM(K14:K19,K21:K28)</f>
        <v>2513351601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367447</v>
      </c>
      <c r="K31" s="57">
        <v>367447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1945789</v>
      </c>
      <c r="K32" s="57">
        <v>1945789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2522359296</v>
      </c>
      <c r="K33" s="67">
        <f>SUM(K30:K32)</f>
        <v>2515664837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21374172</v>
      </c>
      <c r="K39" s="1">
        <v>21374172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150216393</v>
      </c>
      <c r="K40" s="1">
        <v>150216393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606056143</v>
      </c>
      <c r="K42" s="1">
        <v>605968586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121964513</v>
      </c>
      <c r="K43" s="1">
        <v>121964513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4937198</v>
      </c>
      <c r="K44" s="1">
        <v>4937198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16752033</v>
      </c>
      <c r="K46" s="1">
        <v>16641922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590035729</v>
      </c>
      <c r="K47" s="1">
        <v>585796729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151409454</v>
      </c>
      <c r="K48" s="1">
        <v>151409454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1517277</v>
      </c>
      <c r="K49" s="1">
        <v>1517277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6876637</v>
      </c>
      <c r="K52" s="1">
        <v>6876637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13500251</v>
      </c>
      <c r="K53" s="1">
        <v>13500251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1684639800</v>
      </c>
      <c r="K56" s="67">
        <f>SUM(K39:K44,K46:K54)</f>
        <v>1680203132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1684639800</v>
      </c>
      <c r="K59" s="67">
        <f>SUM(K56:K58)</f>
        <v>1680203132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13284619</v>
      </c>
      <c r="K65" s="1">
        <v>13284619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231613505</v>
      </c>
      <c r="K66" s="1">
        <v>231581064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15611929</v>
      </c>
      <c r="K68" s="1">
        <v>15461299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73936635</v>
      </c>
      <c r="K69" s="1">
        <v>73936634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1168628</v>
      </c>
      <c r="K70" s="1">
        <v>1168628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61178217</v>
      </c>
      <c r="K72" s="1">
        <v>54454862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198561898</v>
      </c>
      <c r="K73" s="1">
        <v>202229101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15280010</v>
      </c>
      <c r="K74" s="1">
        <v>15280010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4557809</v>
      </c>
      <c r="K75" s="1">
        <v>4196412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10787</v>
      </c>
      <c r="K78" s="1">
        <v>10787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5796782</v>
      </c>
      <c r="K79" s="1">
        <v>5796782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59591853</v>
      </c>
      <c r="K80" s="57">
        <v>59591853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680592672</v>
      </c>
      <c r="K82" s="67">
        <f>SUM(K65:K70,K72:K80)</f>
        <v>676992051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60547</v>
      </c>
      <c r="K84" s="57">
        <v>60547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680653219</v>
      </c>
      <c r="K85" s="67">
        <f>SUM(K82:K84)</f>
        <v>677052598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-708476000</v>
      </c>
      <c r="K90" s="57">
        <v>-687093000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-624000</v>
      </c>
      <c r="K91" s="57">
        <v>-624000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885310000</v>
      </c>
      <c r="K92" s="57">
        <v>875498917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-855929508</v>
      </c>
      <c r="K93" s="57">
        <v>-837985465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202</v>
      </c>
      <c r="B5" s="12"/>
      <c r="C5" s="12"/>
      <c r="D5" s="17" t="s">
        <v>203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636856</v>
      </c>
      <c r="K72" s="1">
        <v>636856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205234</v>
      </c>
      <c r="K75" s="1">
        <v>205234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842090</v>
      </c>
      <c r="K82" s="67">
        <f>SUM(K65:K70,K72:K80)</f>
        <v>842090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842090</v>
      </c>
      <c r="K85" s="67">
        <f>SUM(K82:K84)</f>
        <v>842090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-311109</v>
      </c>
      <c r="K93" s="57">
        <v>-671756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205</v>
      </c>
      <c r="B5" s="12"/>
      <c r="C5" s="12"/>
      <c r="D5" s="17" t="s">
        <v>206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7959096</v>
      </c>
      <c r="K21" s="1">
        <v>7485141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16656093</v>
      </c>
      <c r="K25" s="1">
        <v>14125691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24615189</v>
      </c>
      <c r="K30" s="67">
        <f>SUM(K14:K19,K21:K28)</f>
        <v>21610832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148977</v>
      </c>
      <c r="K31" s="57">
        <v>129908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24764166</v>
      </c>
      <c r="K33" s="67">
        <f>SUM(K30:K32)</f>
        <v>21740740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1279083</v>
      </c>
      <c r="K46" s="1">
        <v>1279083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356000</v>
      </c>
      <c r="K50" s="1">
        <v>356000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1635083</v>
      </c>
      <c r="K56" s="67">
        <f>SUM(K39:K44,K46:K54)</f>
        <v>1635083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1635083</v>
      </c>
      <c r="K59" s="67">
        <f>SUM(K56:K58)</f>
        <v>1635083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12810483</v>
      </c>
      <c r="K72" s="1">
        <v>12810483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804293</v>
      </c>
      <c r="K76" s="1">
        <v>804293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13614776</v>
      </c>
      <c r="K82" s="67">
        <f>SUM(K65:K70,K72:K80)</f>
        <v>13614776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13614776</v>
      </c>
      <c r="K85" s="67">
        <f>SUM(K82:K84)</f>
        <v>13614776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-23050931</v>
      </c>
      <c r="K90" s="57">
        <v>-19759335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24593139</v>
      </c>
      <c r="K92" s="57">
        <v>24593139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-25493955</v>
      </c>
      <c r="K93" s="57">
        <v>-25493955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208</v>
      </c>
      <c r="B5" s="12"/>
      <c r="C5" s="12"/>
      <c r="D5" s="17" t="s">
        <v>209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4678438.6741000041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4745047.6863000002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76946843.859354973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47707946.362008989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19559658.579899997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43538102.4199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76264045.091037005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1186914.5499999998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274626997.222601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274626997.222601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210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211</v>
      </c>
      <c r="B5" s="12"/>
      <c r="C5" s="12"/>
      <c r="D5" s="17" t="s">
        <v>212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2373710</v>
      </c>
      <c r="K21" s="1">
        <v>2236734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943273</v>
      </c>
      <c r="K24" s="1">
        <v>943273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3316983</v>
      </c>
      <c r="K30" s="67">
        <f>SUM(K14:K19,K21:K28)</f>
        <v>3180007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3316983</v>
      </c>
      <c r="K33" s="67">
        <f>SUM(K30:K32)</f>
        <v>3180007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850992</v>
      </c>
      <c r="K42" s="1">
        <v>850992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383890</v>
      </c>
      <c r="K43" s="1">
        <v>383890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542591</v>
      </c>
      <c r="K46" s="1">
        <v>542591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103940</v>
      </c>
      <c r="K49" s="1">
        <v>103940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1881413</v>
      </c>
      <c r="K56" s="67">
        <f>SUM(K39:K44,K46:K54)</f>
        <v>1881413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1881413</v>
      </c>
      <c r="K59" s="67">
        <f>SUM(K56:K58)</f>
        <v>1881413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-18938</v>
      </c>
      <c r="K68" s="1">
        <v>-18938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2011</v>
      </c>
      <c r="K69" s="1">
        <v>2011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33139909</v>
      </c>
      <c r="K72" s="1">
        <v>33087259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151206</v>
      </c>
      <c r="K75" s="1">
        <v>151206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33274188</v>
      </c>
      <c r="K82" s="67">
        <f>SUM(K65:K70,K72:K80)</f>
        <v>33221538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33274188</v>
      </c>
      <c r="K85" s="67">
        <f>SUM(K82:K84)</f>
        <v>33221538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-28417320</v>
      </c>
      <c r="K90" s="57">
        <v>-18412473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15021467</v>
      </c>
      <c r="K92" s="57">
        <v>11630681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-35526271</v>
      </c>
      <c r="K93" s="57">
        <v>-35729549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213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214</v>
      </c>
      <c r="B5" s="12"/>
      <c r="C5" s="12"/>
      <c r="D5" s="17" t="s">
        <v>215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18081400</v>
      </c>
      <c r="K15" s="1">
        <v>17544273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41154442</v>
      </c>
      <c r="K17" s="1">
        <v>41154441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20317602</v>
      </c>
      <c r="K18" s="1">
        <v>20317602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1458922</v>
      </c>
      <c r="K21" s="1">
        <v>807105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36019694</v>
      </c>
      <c r="K22" s="1">
        <v>36019695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162102</v>
      </c>
      <c r="K24" s="1">
        <v>147102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117194162</v>
      </c>
      <c r="K30" s="67">
        <f>SUM(K14:K19,K21:K28)</f>
        <v>115990218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117194162</v>
      </c>
      <c r="K33" s="67">
        <f>SUM(K30:K32)</f>
        <v>115990218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1003352</v>
      </c>
      <c r="K40" s="1">
        <v>1003352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20321987</v>
      </c>
      <c r="K42" s="1">
        <v>20321987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7653478</v>
      </c>
      <c r="K43" s="1">
        <v>7653478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11532522</v>
      </c>
      <c r="K46" s="1">
        <v>11532522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12344629</v>
      </c>
      <c r="K47" s="1">
        <v>12344629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194482</v>
      </c>
      <c r="K49" s="1">
        <v>194482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53050450</v>
      </c>
      <c r="K56" s="67">
        <f>SUM(K39:K44,K46:K54)</f>
        <v>53050450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53050450</v>
      </c>
      <c r="K59" s="67">
        <f>SUM(K56:K58)</f>
        <v>53050450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1507416</v>
      </c>
      <c r="K66" s="1">
        <v>1507416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91930</v>
      </c>
      <c r="K68" s="1">
        <v>111636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2013281</v>
      </c>
      <c r="K69" s="1">
        <v>1212813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272609</v>
      </c>
      <c r="K72" s="1">
        <v>272609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2942131</v>
      </c>
      <c r="K73" s="1">
        <v>1844347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440586</v>
      </c>
      <c r="K75" s="1">
        <v>440586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7267953</v>
      </c>
      <c r="K82" s="67">
        <f>SUM(K65:K70,K72:K80)</f>
        <v>5389407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7267953</v>
      </c>
      <c r="K85" s="67">
        <f>SUM(K82:K84)</f>
        <v>5389407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4132997</v>
      </c>
      <c r="K90" s="57">
        <v>8132026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32724252</v>
      </c>
      <c r="K92" s="57">
        <v>21518375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-10768677</v>
      </c>
      <c r="K93" s="57">
        <v>-8682867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216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217</v>
      </c>
      <c r="B5" s="12"/>
      <c r="C5" s="12"/>
      <c r="D5" s="17" t="s">
        <v>218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12013222</v>
      </c>
      <c r="K14" s="1">
        <v>12013222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217991653</v>
      </c>
      <c r="K15" s="1">
        <v>218108218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1554778954</v>
      </c>
      <c r="K17" s="1">
        <v>1546887568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376939288</v>
      </c>
      <c r="K18" s="1">
        <v>376939288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99662048</v>
      </c>
      <c r="K19" s="1">
        <v>62423925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171844550</v>
      </c>
      <c r="K21" s="1">
        <v>158905531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645792045</v>
      </c>
      <c r="K22" s="1">
        <v>645792047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97233816</v>
      </c>
      <c r="K23" s="1">
        <v>97233816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111458945</v>
      </c>
      <c r="K24" s="1">
        <v>71517758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26883408</v>
      </c>
      <c r="K26" s="1">
        <v>26883408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2787195</v>
      </c>
      <c r="K27" s="1">
        <v>2787195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-2700</v>
      </c>
      <c r="K28" s="1">
        <v>-2700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3317382424</v>
      </c>
      <c r="K30" s="67">
        <f>SUM(K14:K19,K21:K28)</f>
        <v>3219489276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5336299140</v>
      </c>
      <c r="K31" s="57">
        <v>5184833097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284923605</v>
      </c>
      <c r="K32" s="57">
        <v>222193590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8938605169</v>
      </c>
      <c r="K33" s="67">
        <f>SUM(K30:K32)</f>
        <v>8626515963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14756716</v>
      </c>
      <c r="K39" s="1">
        <v>14756716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35385643</v>
      </c>
      <c r="K40" s="1">
        <v>34822530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1006432821</v>
      </c>
      <c r="K42" s="1">
        <v>997461363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166020491</v>
      </c>
      <c r="K43" s="1">
        <v>166020491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49836908</v>
      </c>
      <c r="K44" s="1">
        <v>32999529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111187963</v>
      </c>
      <c r="K46" s="1">
        <v>106212261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250983808</v>
      </c>
      <c r="K47" s="1">
        <v>250616044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65196061</v>
      </c>
      <c r="K48" s="1">
        <v>65196061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6156389</v>
      </c>
      <c r="K49" s="1">
        <v>6148364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1078575</v>
      </c>
      <c r="K51" s="1">
        <v>1078575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217095</v>
      </c>
      <c r="K52" s="1">
        <v>217095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141225</v>
      </c>
      <c r="K53" s="1">
        <v>141225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1707393695</v>
      </c>
      <c r="K56" s="67">
        <f>SUM(K39:K44,K46:K54)</f>
        <v>1675670254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3031456507</v>
      </c>
      <c r="K57" s="57">
        <v>3017234057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3912858</v>
      </c>
      <c r="K58" s="57">
        <v>3792650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4742763060</v>
      </c>
      <c r="K59" s="67">
        <f>SUM(K56:K58)</f>
        <v>4696696961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5713980</v>
      </c>
      <c r="K65" s="1">
        <v>5713980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83853909</v>
      </c>
      <c r="K66" s="1">
        <v>83442262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9256297</v>
      </c>
      <c r="K68" s="1">
        <v>9240843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67860380</v>
      </c>
      <c r="K69" s="1">
        <v>67860380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10217125</v>
      </c>
      <c r="K70" s="1">
        <v>6215204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60240547</v>
      </c>
      <c r="K72" s="1">
        <v>57628445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70017171</v>
      </c>
      <c r="K73" s="1">
        <v>70017171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291288</v>
      </c>
      <c r="K74" s="1">
        <v>291288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33472769</v>
      </c>
      <c r="K75" s="1">
        <v>27579969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7073650</v>
      </c>
      <c r="K77" s="1">
        <v>7073650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6387</v>
      </c>
      <c r="K78" s="1">
        <v>6387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64523</v>
      </c>
      <c r="K79" s="1">
        <v>64523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352225424</v>
      </c>
      <c r="K80" s="57">
        <v>352225424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700293450</v>
      </c>
      <c r="K82" s="67">
        <f>SUM(K65:K70,K72:K80)</f>
        <v>687359526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1040632331</v>
      </c>
      <c r="K83" s="57">
        <v>979321582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132373592</v>
      </c>
      <c r="K84" s="57">
        <v>97714948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1873299373</v>
      </c>
      <c r="K85" s="67">
        <f>SUM(K82:K84)</f>
        <v>1764396056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-2534158495</v>
      </c>
      <c r="K90" s="57">
        <v>-2381401843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2666274063</v>
      </c>
      <c r="K92" s="57">
        <v>2526735171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-2745205316</v>
      </c>
      <c r="K93" s="57">
        <v>-2441691390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219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220</v>
      </c>
      <c r="B5" s="12"/>
      <c r="C5" s="12"/>
      <c r="D5" s="17" t="s">
        <v>221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-21328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1577834</v>
      </c>
      <c r="K21" s="1">
        <v>830841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-1577834</v>
      </c>
      <c r="K23" s="1">
        <v>-1577834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-192289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163530</v>
      </c>
      <c r="K28" s="1">
        <v>163530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163530</v>
      </c>
      <c r="K30" s="67">
        <f>SUM(K14:K19,K21:K28)</f>
        <v>-797080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-273636</v>
      </c>
      <c r="K31" s="57">
        <v>-3795708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3982071</v>
      </c>
      <c r="K32" s="57">
        <v>-12364322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3871965</v>
      </c>
      <c r="K33" s="67">
        <f>SUM(K30:K32)</f>
        <v>-16957110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111918</v>
      </c>
      <c r="K44" s="1">
        <v>111918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111918</v>
      </c>
      <c r="K56" s="67">
        <f>SUM(K39:K44,K46:K54)</f>
        <v>111918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1796048</v>
      </c>
      <c r="K57" s="57">
        <v>1796048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1080089</v>
      </c>
      <c r="K58" s="57">
        <v>1080089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2988055</v>
      </c>
      <c r="K59" s="67">
        <f>SUM(K56:K58)</f>
        <v>2988055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159579</v>
      </c>
      <c r="K70" s="1">
        <v>159579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11830878</v>
      </c>
      <c r="K72" s="1">
        <v>11830878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11990457</v>
      </c>
      <c r="K82" s="67">
        <f>SUM(K65:K70,K72:K80)</f>
        <v>11990457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15284936</v>
      </c>
      <c r="K83" s="57">
        <v>15284936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3028446</v>
      </c>
      <c r="K84" s="57">
        <v>3028446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30303839</v>
      </c>
      <c r="K85" s="67">
        <f>SUM(K82:K84)</f>
        <v>30303839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-45584292</v>
      </c>
      <c r="K90" s="57">
        <v>-33288723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27296350</v>
      </c>
      <c r="K92" s="57">
        <v>27296350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9624969</v>
      </c>
      <c r="K93" s="57">
        <v>-47300108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115</v>
      </c>
      <c r="B5" s="12"/>
      <c r="C5" s="12"/>
      <c r="D5" s="17" t="s">
        <v>116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629461000</v>
      </c>
      <c r="K23" s="1">
        <v>629461000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629461000</v>
      </c>
      <c r="K30" s="67">
        <f>SUM(K14:K19,K21:K28)</f>
        <v>629461000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385719000</v>
      </c>
      <c r="K31" s="57">
        <v>385705000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1015180000</v>
      </c>
      <c r="K33" s="67">
        <f>SUM(K30:K32)</f>
        <v>1015166000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361725000</v>
      </c>
      <c r="K48" s="1">
        <v>361725000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361725000</v>
      </c>
      <c r="K56" s="67">
        <f>SUM(K39:K44,K46:K54)</f>
        <v>361725000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206373000</v>
      </c>
      <c r="K57" s="57">
        <v>206373000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568098000</v>
      </c>
      <c r="K59" s="67">
        <f>SUM(K56:K58)</f>
        <v>568098000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3134000</v>
      </c>
      <c r="K74" s="1">
        <v>3134000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3134000</v>
      </c>
      <c r="K82" s="67">
        <f>SUM(K65:K70,K72:K80)</f>
        <v>3134000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5792000</v>
      </c>
      <c r="K83" s="57">
        <v>5792000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8926000</v>
      </c>
      <c r="K85" s="67">
        <f>SUM(K82:K84)</f>
        <v>8926000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103639000</v>
      </c>
      <c r="K90" s="57">
        <v>104791000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25590000</v>
      </c>
      <c r="K92" s="57">
        <v>25590000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-12565000</v>
      </c>
      <c r="K93" s="57">
        <v>-12491000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222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223</v>
      </c>
      <c r="B5" s="12"/>
      <c r="C5" s="12"/>
      <c r="D5" s="17" t="s">
        <v>224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50870116</v>
      </c>
      <c r="K21" s="1">
        <v>31377977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12717529</v>
      </c>
      <c r="K24" s="1">
        <v>9843990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63587645</v>
      </c>
      <c r="K30" s="67">
        <f>SUM(K14:K19,K21:K28)</f>
        <v>41221967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63587645</v>
      </c>
      <c r="K33" s="67">
        <f>SUM(K30:K32)</f>
        <v>41221967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287862</v>
      </c>
      <c r="K46" s="1">
        <v>287862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80000</v>
      </c>
      <c r="K49" s="1">
        <v>80000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367862</v>
      </c>
      <c r="K56" s="67">
        <f>SUM(K39:K44,K46:K54)</f>
        <v>367862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367862</v>
      </c>
      <c r="K59" s="67">
        <f>SUM(K56:K58)</f>
        <v>367862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23320901</v>
      </c>
      <c r="K72" s="1">
        <v>4437901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685320</v>
      </c>
      <c r="K75" s="1">
        <v>685320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24006221</v>
      </c>
      <c r="K82" s="67">
        <f>SUM(K65:K70,K72:K80)</f>
        <v>5123221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24006221</v>
      </c>
      <c r="K85" s="67">
        <f>SUM(K82:K84)</f>
        <v>5123221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34503642</v>
      </c>
      <c r="K90" s="57">
        <v>20703329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4968027</v>
      </c>
      <c r="K92" s="57">
        <v>6920027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115662222</v>
      </c>
      <c r="K93" s="57">
        <v>78407835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225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226</v>
      </c>
      <c r="B5" s="12"/>
      <c r="C5" s="12"/>
      <c r="D5" s="17" t="s">
        <v>227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-8000000</v>
      </c>
      <c r="K90" s="57">
        <v>-1500002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229</v>
      </c>
      <c r="B5" s="12"/>
      <c r="C5" s="12"/>
      <c r="D5" s="17" t="s">
        <v>230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</v>
      </c>
      <c r="K21" s="1">
        <v>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</v>
      </c>
      <c r="K30" s="67">
        <f>SUM(K14:K19,K21:K28)</f>
        <v>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</v>
      </c>
      <c r="K33" s="67">
        <f>SUM(K30:K32)</f>
        <v>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1834824</v>
      </c>
      <c r="K46" s="1">
        <v>894379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1834824</v>
      </c>
      <c r="K56" s="67">
        <f>SUM(K39:K44,K46:K54)</f>
        <v>894379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1834824</v>
      </c>
      <c r="K59" s="67">
        <f>SUM(K56:K58)</f>
        <v>894379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5083059</v>
      </c>
      <c r="K72" s="1">
        <v>722056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5083059</v>
      </c>
      <c r="K82" s="67">
        <f>SUM(K65:K70,K72:K80)</f>
        <v>722056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5083059</v>
      </c>
      <c r="K85" s="67">
        <f>SUM(K82:K84)</f>
        <v>722056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-17599407</v>
      </c>
      <c r="K90" s="57">
        <v>-3612130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7318429</v>
      </c>
      <c r="K92" s="57">
        <v>992315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-1652506</v>
      </c>
      <c r="K93" s="57">
        <v>-404355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232</v>
      </c>
      <c r="B5" s="12"/>
      <c r="C5" s="12"/>
      <c r="D5" s="17" t="s">
        <v>233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935</v>
      </c>
      <c r="K93" s="57">
        <v>935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235</v>
      </c>
      <c r="B5" s="12"/>
      <c r="C5" s="12"/>
      <c r="D5" s="17" t="s">
        <v>236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13931512</v>
      </c>
      <c r="K15" s="1">
        <v>13220512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88290927</v>
      </c>
      <c r="K17" s="1">
        <v>86600677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44036607</v>
      </c>
      <c r="K18" s="1">
        <v>38469857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60305478</v>
      </c>
      <c r="K21" s="1">
        <v>49295978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76394569</v>
      </c>
      <c r="K22" s="1">
        <v>74206070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282959093</v>
      </c>
      <c r="K30" s="67">
        <f>SUM(K14:K19,K21:K28)</f>
        <v>261793094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11030188</v>
      </c>
      <c r="K32" s="57">
        <v>11030188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293989281</v>
      </c>
      <c r="K33" s="67">
        <f>SUM(K30:K32)</f>
        <v>272823282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1938230</v>
      </c>
      <c r="K40" s="1">
        <v>1938230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60576571</v>
      </c>
      <c r="K42" s="1">
        <v>60576571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18924862</v>
      </c>
      <c r="K43" s="1">
        <v>18924862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33159472</v>
      </c>
      <c r="K46" s="1">
        <v>33159472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46897172</v>
      </c>
      <c r="K47" s="1">
        <v>46897172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409201</v>
      </c>
      <c r="K54" s="57">
        <v>409201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161905508</v>
      </c>
      <c r="K56" s="67">
        <f>SUM(K39:K44,K46:K54)</f>
        <v>161905508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-4183833</v>
      </c>
      <c r="K58" s="57">
        <v>-4183833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157721675</v>
      </c>
      <c r="K59" s="67">
        <f>SUM(K56:K58)</f>
        <v>157721675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2765365</v>
      </c>
      <c r="K66" s="1">
        <v>3802265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1982634</v>
      </c>
      <c r="K68" s="1">
        <v>1974356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11972882</v>
      </c>
      <c r="K69" s="1">
        <v>7292788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13916869</v>
      </c>
      <c r="K72" s="1">
        <v>11618377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17058924</v>
      </c>
      <c r="K73" s="1">
        <v>16900627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2289447</v>
      </c>
      <c r="K80" s="57">
        <v>2289447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49986121</v>
      </c>
      <c r="K82" s="67">
        <f>SUM(K65:K70,K72:K80)</f>
        <v>43877860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49986121</v>
      </c>
      <c r="K85" s="67">
        <f>SUM(K82:K84)</f>
        <v>43877860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-47224748</v>
      </c>
      <c r="K90" s="57">
        <v>-47224748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108336532</v>
      </c>
      <c r="K92" s="57">
        <v>108336532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-67561589</v>
      </c>
      <c r="K93" s="57">
        <v>-67561589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238</v>
      </c>
      <c r="B5" s="12"/>
      <c r="C5" s="12"/>
      <c r="D5" s="17" t="s">
        <v>239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4467967</v>
      </c>
      <c r="K15" s="1">
        <v>3844348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24075518</v>
      </c>
      <c r="K17" s="1">
        <v>23988530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14291541</v>
      </c>
      <c r="K18" s="1">
        <v>12378501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64767179</v>
      </c>
      <c r="K21" s="1">
        <v>51921956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27158788</v>
      </c>
      <c r="K22" s="1">
        <v>33527959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-52158433</v>
      </c>
      <c r="K23" s="1">
        <v>-50501263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82602560</v>
      </c>
      <c r="K30" s="67">
        <f>SUM(K14:K19,K21:K28)</f>
        <v>75160031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5464171</v>
      </c>
      <c r="K32" s="57">
        <v>5464171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88066731</v>
      </c>
      <c r="K33" s="67">
        <f>SUM(K30:K32)</f>
        <v>80624202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939774</v>
      </c>
      <c r="K40" s="1">
        <v>939774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14398424</v>
      </c>
      <c r="K42" s="1">
        <v>14398424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3228225</v>
      </c>
      <c r="K43" s="1">
        <v>3228225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5711186</v>
      </c>
      <c r="K46" s="1">
        <v>5711186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8794925</v>
      </c>
      <c r="K47" s="1">
        <v>8794925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33072534</v>
      </c>
      <c r="K56" s="67">
        <f>SUM(K39:K44,K46:K54)</f>
        <v>33072534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1091679</v>
      </c>
      <c r="K58" s="57">
        <v>1091679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34164213</v>
      </c>
      <c r="K59" s="67">
        <f>SUM(K56:K58)</f>
        <v>34164213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1605639</v>
      </c>
      <c r="K66" s="1">
        <v>1605639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648587</v>
      </c>
      <c r="K68" s="1">
        <v>648587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3188968</v>
      </c>
      <c r="K69" s="1">
        <v>2894021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1598619</v>
      </c>
      <c r="K72" s="1">
        <v>1598619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5642237</v>
      </c>
      <c r="K73" s="1">
        <v>5642237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-427720</v>
      </c>
      <c r="K80" s="57">
        <v>-427720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12256330</v>
      </c>
      <c r="K82" s="67">
        <f>SUM(K65:K70,K72:K80)</f>
        <v>11961383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1363177</v>
      </c>
      <c r="K84" s="57">
        <v>1363177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13619507</v>
      </c>
      <c r="K85" s="67">
        <f>SUM(K82:K84)</f>
        <v>13324560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-9017265</v>
      </c>
      <c r="K90" s="57">
        <v>-9017265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53160466</v>
      </c>
      <c r="K92" s="57">
        <v>51630071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7405040</v>
      </c>
      <c r="K93" s="57">
        <v>-17555083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240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241</v>
      </c>
      <c r="B5" s="12"/>
      <c r="C5" s="12"/>
      <c r="D5" s="17" t="s">
        <v>242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14105851</v>
      </c>
      <c r="K15" s="1">
        <v>13615817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92781425</v>
      </c>
      <c r="K17" s="1">
        <v>92181455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53910372</v>
      </c>
      <c r="K18" s="1">
        <v>45475017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76355220</v>
      </c>
      <c r="K21" s="1">
        <v>67370877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95242602</v>
      </c>
      <c r="K22" s="1">
        <v>90801498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332395470</v>
      </c>
      <c r="K30" s="67">
        <f>SUM(K14:K19,K21:K28)</f>
        <v>309444664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19163946</v>
      </c>
      <c r="K32" s="57">
        <v>19163946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351559416</v>
      </c>
      <c r="K33" s="67">
        <f>SUM(K30:K32)</f>
        <v>328608610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1724719</v>
      </c>
      <c r="K40" s="1">
        <v>1724719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60307278</v>
      </c>
      <c r="K42" s="1">
        <v>60025237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14816233</v>
      </c>
      <c r="K43" s="1">
        <v>14816233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22684723</v>
      </c>
      <c r="K46" s="1">
        <v>22684723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32694584</v>
      </c>
      <c r="K47" s="1">
        <v>32694584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132227537</v>
      </c>
      <c r="K56" s="67">
        <f>SUM(K39:K44,K46:K54)</f>
        <v>131945496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1792605</v>
      </c>
      <c r="K58" s="57">
        <v>1792605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134020142</v>
      </c>
      <c r="K59" s="67">
        <f>SUM(K56:K58)</f>
        <v>133738101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3493154</v>
      </c>
      <c r="K66" s="1">
        <v>3493154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2728781</v>
      </c>
      <c r="K68" s="1">
        <v>2728781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8545668</v>
      </c>
      <c r="K69" s="1">
        <v>1569777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27364250</v>
      </c>
      <c r="K72" s="1">
        <v>27054061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20892223</v>
      </c>
      <c r="K73" s="1">
        <v>20892223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3687437</v>
      </c>
      <c r="K80" s="57">
        <v>3687437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66711513</v>
      </c>
      <c r="K82" s="67">
        <f>SUM(K65:K70,K72:K80)</f>
        <v>59425433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6361161</v>
      </c>
      <c r="K84" s="57">
        <v>6361161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73072674</v>
      </c>
      <c r="K85" s="67">
        <f>SUM(K82:K84)</f>
        <v>65786594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365121</v>
      </c>
      <c r="K90" s="57">
        <v>365121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126059718</v>
      </c>
      <c r="K92" s="57">
        <v>95341004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-74421008</v>
      </c>
      <c r="K93" s="57">
        <v>-465992485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243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244</v>
      </c>
      <c r="B5" s="12"/>
      <c r="C5" s="12"/>
      <c r="D5" s="17" t="s">
        <v>245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2888275</v>
      </c>
      <c r="K15" s="1">
        <v>2670659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13626753</v>
      </c>
      <c r="K17" s="1">
        <v>13530072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9490348</v>
      </c>
      <c r="K18" s="1">
        <v>8125459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11251421</v>
      </c>
      <c r="K21" s="1">
        <v>9360523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13476393</v>
      </c>
      <c r="K22" s="1">
        <v>13258516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50733190</v>
      </c>
      <c r="K30" s="67">
        <f>SUM(K14:K19,K21:K28)</f>
        <v>46945229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2681258</v>
      </c>
      <c r="K32" s="57">
        <v>2681258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53414448</v>
      </c>
      <c r="K33" s="67">
        <f>SUM(K30:K32)</f>
        <v>49626487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437064</v>
      </c>
      <c r="K40" s="1">
        <v>437064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6675170</v>
      </c>
      <c r="K42" s="1">
        <v>6675170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1984657</v>
      </c>
      <c r="K43" s="1">
        <v>1984657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5295911</v>
      </c>
      <c r="K46" s="1">
        <v>5295911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6488080</v>
      </c>
      <c r="K47" s="1">
        <v>6488080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20880882</v>
      </c>
      <c r="K56" s="67">
        <f>SUM(K39:K44,K46:K54)</f>
        <v>20880882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574767</v>
      </c>
      <c r="K58" s="57">
        <v>574767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21455649</v>
      </c>
      <c r="K59" s="67">
        <f>SUM(K56:K58)</f>
        <v>21455649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1171883</v>
      </c>
      <c r="K66" s="1">
        <v>1171883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458270</v>
      </c>
      <c r="K68" s="1">
        <v>458270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-268139</v>
      </c>
      <c r="K69" s="1">
        <v>-706513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989209</v>
      </c>
      <c r="K72" s="1">
        <v>989209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1107134</v>
      </c>
      <c r="K73" s="1">
        <v>1107134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377499</v>
      </c>
      <c r="K80" s="57">
        <v>377499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3835856</v>
      </c>
      <c r="K82" s="67">
        <f>SUM(K65:K70,K72:K80)</f>
        <v>3397482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1503485</v>
      </c>
      <c r="K84" s="57">
        <v>1503485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5339341</v>
      </c>
      <c r="K85" s="67">
        <f>SUM(K82:K84)</f>
        <v>4900967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-9082466</v>
      </c>
      <c r="K90" s="57">
        <v>-9080067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21547851</v>
      </c>
      <c r="K92" s="57">
        <v>19874447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-6237228</v>
      </c>
      <c r="K93" s="57">
        <v>-11815354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246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247</v>
      </c>
      <c r="B5" s="12"/>
      <c r="C5" s="12"/>
      <c r="D5" s="17" t="s">
        <v>248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5513321</v>
      </c>
      <c r="K15" s="1">
        <v>5140140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35501235</v>
      </c>
      <c r="K17" s="1">
        <v>35415268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21927736</v>
      </c>
      <c r="K18" s="1">
        <v>19868452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21088447</v>
      </c>
      <c r="K21" s="1">
        <v>17737061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33507353</v>
      </c>
      <c r="K22" s="1">
        <v>33057331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117538092</v>
      </c>
      <c r="K30" s="67">
        <f>SUM(K14:K19,K21:K28)</f>
        <v>111218252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5263888</v>
      </c>
      <c r="K32" s="57">
        <v>4321817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122801980</v>
      </c>
      <c r="K33" s="67">
        <f>SUM(K30:K32)</f>
        <v>115540069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939807</v>
      </c>
      <c r="K40" s="1">
        <v>939807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19587857</v>
      </c>
      <c r="K42" s="1">
        <v>19587857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6513450</v>
      </c>
      <c r="K43" s="1">
        <v>6513450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8735603</v>
      </c>
      <c r="K46" s="1">
        <v>8735603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12099043</v>
      </c>
      <c r="K47" s="1">
        <v>12099043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47875760</v>
      </c>
      <c r="K56" s="67">
        <f>SUM(K39:K44,K46:K54)</f>
        <v>47875760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960175</v>
      </c>
      <c r="K58" s="57">
        <v>960175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48835935</v>
      </c>
      <c r="K59" s="67">
        <f>SUM(K56:K58)</f>
        <v>48835935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1868538</v>
      </c>
      <c r="K66" s="1">
        <v>1868538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-507927</v>
      </c>
      <c r="K68" s="1">
        <v>-507927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1741494</v>
      </c>
      <c r="K69" s="1">
        <v>1979632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6900218</v>
      </c>
      <c r="K72" s="1">
        <v>6900218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4749321</v>
      </c>
      <c r="K73" s="1">
        <v>4749321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2018156</v>
      </c>
      <c r="K80" s="57">
        <v>2018156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16769800</v>
      </c>
      <c r="K82" s="67">
        <f>SUM(K65:K70,K72:K80)</f>
        <v>17007938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2830075</v>
      </c>
      <c r="K84" s="57">
        <v>2830075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19599875</v>
      </c>
      <c r="K85" s="67">
        <f>SUM(K82:K84)</f>
        <v>19838013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-11652572</v>
      </c>
      <c r="K90" s="57">
        <v>-11652572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100341145</v>
      </c>
      <c r="K92" s="57">
        <v>97773275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-19312839</v>
      </c>
      <c r="K93" s="57">
        <v>-62975437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249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250</v>
      </c>
      <c r="B5" s="12"/>
      <c r="C5" s="12"/>
      <c r="D5" s="17" t="s">
        <v>251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6047346</v>
      </c>
      <c r="K15" s="1">
        <v>5505857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34872308</v>
      </c>
      <c r="K17" s="1">
        <v>34805547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22491816</v>
      </c>
      <c r="K18" s="1">
        <v>19677073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23161475</v>
      </c>
      <c r="K21" s="1">
        <v>17074861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35144160</v>
      </c>
      <c r="K22" s="1">
        <v>34007599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121717105</v>
      </c>
      <c r="K30" s="67">
        <f>SUM(K14:K19,K21:K28)</f>
        <v>111070937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8139665</v>
      </c>
      <c r="K32" s="57">
        <v>8139665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129856770</v>
      </c>
      <c r="K33" s="67">
        <f>SUM(K30:K32)</f>
        <v>119210602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858569</v>
      </c>
      <c r="K40" s="1">
        <v>858569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22617877</v>
      </c>
      <c r="K42" s="1">
        <v>22617877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6856961</v>
      </c>
      <c r="K43" s="1">
        <v>6856961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6606695</v>
      </c>
      <c r="K46" s="1">
        <v>6606695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13218064</v>
      </c>
      <c r="K47" s="1">
        <v>13218064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50158166</v>
      </c>
      <c r="K56" s="67">
        <f>SUM(K39:K44,K46:K54)</f>
        <v>50158166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948854</v>
      </c>
      <c r="K58" s="57">
        <v>948854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51107020</v>
      </c>
      <c r="K59" s="67">
        <f>SUM(K56:K58)</f>
        <v>51107020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1790731</v>
      </c>
      <c r="K66" s="1">
        <v>1790731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438610</v>
      </c>
      <c r="K68" s="1">
        <v>438610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3010476</v>
      </c>
      <c r="K69" s="1">
        <v>2155777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3572000</v>
      </c>
      <c r="K72" s="1">
        <v>3569381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2987498</v>
      </c>
      <c r="K73" s="1">
        <v>2986779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1631165</v>
      </c>
      <c r="K80" s="57">
        <v>1631165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13430480</v>
      </c>
      <c r="K82" s="67">
        <f>SUM(K65:K70,K72:K80)</f>
        <v>12572443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3448749</v>
      </c>
      <c r="K84" s="57">
        <v>3448749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16879229</v>
      </c>
      <c r="K85" s="67">
        <f>SUM(K82:K84)</f>
        <v>16021192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-15010519</v>
      </c>
      <c r="K90" s="57">
        <v>-15010519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83861724</v>
      </c>
      <c r="K92" s="57">
        <v>63812604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-8303783</v>
      </c>
      <c r="K93" s="57">
        <v>-22529952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118</v>
      </c>
      <c r="B5" s="12"/>
      <c r="C5" s="12"/>
      <c r="D5" s="17" t="s">
        <v>119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10094000</v>
      </c>
      <c r="K32" s="57">
        <v>10094000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10094000</v>
      </c>
      <c r="K33" s="67">
        <f>SUM(K30:K32)</f>
        <v>10094000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571000</v>
      </c>
      <c r="K58" s="57">
        <v>571000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571000</v>
      </c>
      <c r="K59" s="67">
        <f>SUM(K56:K58)</f>
        <v>571000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1128000</v>
      </c>
      <c r="K84" s="57">
        <v>1128000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1128000</v>
      </c>
      <c r="K85" s="67">
        <f>SUM(K82:K84)</f>
        <v>1128000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16634000</v>
      </c>
      <c r="K90" s="57">
        <v>16634000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-32000</v>
      </c>
      <c r="K92" s="57">
        <v>-32000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-6149000</v>
      </c>
      <c r="K93" s="57">
        <v>-6149000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252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253</v>
      </c>
      <c r="B5" s="12"/>
      <c r="C5" s="12"/>
      <c r="D5" s="17" t="s">
        <v>254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16324546</v>
      </c>
      <c r="K15" s="1">
        <v>16039065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86825000</v>
      </c>
      <c r="K17" s="1">
        <v>86409429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47230292</v>
      </c>
      <c r="K18" s="1">
        <v>44346233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100647184</v>
      </c>
      <c r="K21" s="1">
        <v>92614165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98025744</v>
      </c>
      <c r="K22" s="1">
        <v>96567145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349052766</v>
      </c>
      <c r="K30" s="67">
        <f>SUM(K14:K19,K21:K28)</f>
        <v>335976037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15333811</v>
      </c>
      <c r="K32" s="57">
        <v>15333811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364386577</v>
      </c>
      <c r="K33" s="67">
        <f>SUM(K30:K32)</f>
        <v>351309848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1682719</v>
      </c>
      <c r="K40" s="1">
        <v>1682719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56800737</v>
      </c>
      <c r="K42" s="1">
        <v>56800737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21499432</v>
      </c>
      <c r="K43" s="1">
        <v>21499432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29539156</v>
      </c>
      <c r="K46" s="1">
        <v>29539156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58957530</v>
      </c>
      <c r="K47" s="1">
        <v>58957530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168479574</v>
      </c>
      <c r="K56" s="67">
        <f>SUM(K39:K44,K46:K54)</f>
        <v>168479574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12904235</v>
      </c>
      <c r="K58" s="57">
        <v>12904235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181383809</v>
      </c>
      <c r="K59" s="67">
        <f>SUM(K56:K58)</f>
        <v>181383809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3752992</v>
      </c>
      <c r="K66" s="1">
        <v>3752992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1463403</v>
      </c>
      <c r="K68" s="1">
        <v>1172503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9284202</v>
      </c>
      <c r="K69" s="1">
        <v>6988629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52240817</v>
      </c>
      <c r="K72" s="1">
        <v>36481310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12487419</v>
      </c>
      <c r="K73" s="1">
        <v>12487419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1904905</v>
      </c>
      <c r="K80" s="57">
        <v>1904905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81133738</v>
      </c>
      <c r="K82" s="67">
        <f>SUM(K65:K70,K72:K80)</f>
        <v>62787758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81133738</v>
      </c>
      <c r="K85" s="67">
        <f>SUM(K82:K84)</f>
        <v>62787758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-44616859</v>
      </c>
      <c r="K90" s="57">
        <v>-44616859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170333345</v>
      </c>
      <c r="K92" s="57">
        <v>125545349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-91903348</v>
      </c>
      <c r="K93" s="57">
        <v>-70677701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255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256</v>
      </c>
      <c r="B5" s="12"/>
      <c r="C5" s="12"/>
      <c r="D5" s="17" t="s">
        <v>257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8740988</v>
      </c>
      <c r="K15" s="1">
        <v>8226350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48973076</v>
      </c>
      <c r="K17" s="1">
        <v>48759551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27999641</v>
      </c>
      <c r="K18" s="1">
        <v>25183121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43969063</v>
      </c>
      <c r="K21" s="1">
        <v>33951234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45905099</v>
      </c>
      <c r="K22" s="1">
        <v>42796193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175587867</v>
      </c>
      <c r="K30" s="67">
        <f>SUM(K14:K19,K21:K28)</f>
        <v>158916449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9561851</v>
      </c>
      <c r="K32" s="57">
        <v>9561851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185149718</v>
      </c>
      <c r="K33" s="67">
        <f>SUM(K30:K32)</f>
        <v>168478300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922050</v>
      </c>
      <c r="K40" s="1">
        <v>922050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27815640</v>
      </c>
      <c r="K42" s="1">
        <v>27815640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9801053</v>
      </c>
      <c r="K43" s="1">
        <v>9801053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11571173</v>
      </c>
      <c r="K46" s="1">
        <v>11571173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20927545</v>
      </c>
      <c r="K47" s="1">
        <v>20927545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71037461</v>
      </c>
      <c r="K56" s="67">
        <f>SUM(K39:K44,K46:K54)</f>
        <v>71037461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2240614</v>
      </c>
      <c r="K58" s="57">
        <v>2240614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73278075</v>
      </c>
      <c r="K59" s="67">
        <f>SUM(K56:K58)</f>
        <v>73278075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3073300</v>
      </c>
      <c r="K66" s="1">
        <v>3073300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996611</v>
      </c>
      <c r="K68" s="1">
        <v>996611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2695874</v>
      </c>
      <c r="K69" s="1">
        <v>2519584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7780612</v>
      </c>
      <c r="K72" s="1">
        <v>7677612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7080314</v>
      </c>
      <c r="K73" s="1">
        <v>7080314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1766728</v>
      </c>
      <c r="K80" s="57">
        <v>1766728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23393439</v>
      </c>
      <c r="K82" s="67">
        <f>SUM(K65:K70,K72:K80)</f>
        <v>23114149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4086639</v>
      </c>
      <c r="K84" s="57">
        <v>4086639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27480078</v>
      </c>
      <c r="K85" s="67">
        <f>SUM(K82:K84)</f>
        <v>27200788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-16981347</v>
      </c>
      <c r="K90" s="57">
        <v>-16981347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115569795</v>
      </c>
      <c r="K92" s="57">
        <v>90208282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-28004405</v>
      </c>
      <c r="K93" s="57">
        <v>-34552439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259</v>
      </c>
      <c r="B5" s="12"/>
      <c r="C5" s="12"/>
      <c r="D5" s="17" t="s">
        <v>260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4549000</v>
      </c>
      <c r="K15" s="1">
        <v>4173000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30236000</v>
      </c>
      <c r="K17" s="1">
        <v>29934000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15664000</v>
      </c>
      <c r="K18" s="1">
        <v>12427000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27704000</v>
      </c>
      <c r="K21" s="1">
        <v>20130000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28896000</v>
      </c>
      <c r="K22" s="1">
        <v>28073000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107049000</v>
      </c>
      <c r="K30" s="67">
        <f>SUM(K14:K19,K21:K28)</f>
        <v>94737000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5560000</v>
      </c>
      <c r="K32" s="57">
        <v>5560000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112609000</v>
      </c>
      <c r="K33" s="67">
        <f>SUM(K30:K32)</f>
        <v>100297000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607000</v>
      </c>
      <c r="K40" s="1">
        <v>607000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17457000</v>
      </c>
      <c r="K42" s="1">
        <v>17457000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4313000</v>
      </c>
      <c r="K43" s="1">
        <v>4313000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5075000</v>
      </c>
      <c r="K46" s="1">
        <v>5075000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10683000</v>
      </c>
      <c r="K47" s="1">
        <v>10683000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38135000</v>
      </c>
      <c r="K56" s="67">
        <f>SUM(K39:K44,K46:K54)</f>
        <v>38135000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850000</v>
      </c>
      <c r="K58" s="57">
        <v>850000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38985000</v>
      </c>
      <c r="K59" s="67">
        <f>SUM(K56:K58)</f>
        <v>38985000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1462000</v>
      </c>
      <c r="K66" s="1">
        <v>1453000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1050000</v>
      </c>
      <c r="K68" s="1">
        <v>1039000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2055000</v>
      </c>
      <c r="K69" s="1">
        <v>1987000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11013000</v>
      </c>
      <c r="K72" s="1">
        <v>10781000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1987000</v>
      </c>
      <c r="K73" s="1">
        <v>1987000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1934000</v>
      </c>
      <c r="K80" s="57">
        <v>1934000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19501000</v>
      </c>
      <c r="K82" s="67">
        <f>SUM(K65:K70,K72:K80)</f>
        <v>19181000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3064000</v>
      </c>
      <c r="K84" s="57">
        <v>3064000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22565000</v>
      </c>
      <c r="K85" s="67">
        <f>SUM(K82:K84)</f>
        <v>22245000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-10749000</v>
      </c>
      <c r="K90" s="57">
        <v>-10749000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97306000</v>
      </c>
      <c r="K92" s="57">
        <v>45409000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-33262000</v>
      </c>
      <c r="K93" s="57">
        <v>-25767000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262</v>
      </c>
      <c r="B5" s="12"/>
      <c r="C5" s="12"/>
      <c r="D5" s="17" t="s">
        <v>263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20192748</v>
      </c>
      <c r="K15" s="1">
        <v>19594344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69294686</v>
      </c>
      <c r="K17" s="1">
        <v>69174899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36812440</v>
      </c>
      <c r="K18" s="1">
        <v>34282365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65184358</v>
      </c>
      <c r="K21" s="1">
        <v>54582430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49587625</v>
      </c>
      <c r="K22" s="1">
        <v>48689545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5862767</v>
      </c>
      <c r="K24" s="1">
        <v>5007771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4116162</v>
      </c>
      <c r="K26" s="1">
        <v>3745681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251050786</v>
      </c>
      <c r="K30" s="67">
        <f>SUM(K14:K19,K21:K28)</f>
        <v>235077035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6747549</v>
      </c>
      <c r="K32" s="57">
        <v>6747549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257798335</v>
      </c>
      <c r="K33" s="67">
        <f>SUM(K30:K32)</f>
        <v>241824584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4706085</v>
      </c>
      <c r="K40" s="1">
        <v>4706085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49968394</v>
      </c>
      <c r="K42" s="1">
        <v>49968394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13434372</v>
      </c>
      <c r="K43" s="1">
        <v>13434372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30603473</v>
      </c>
      <c r="K46" s="1">
        <v>30603473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22248101</v>
      </c>
      <c r="K47" s="1">
        <v>22248101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1761897</v>
      </c>
      <c r="K49" s="1">
        <v>1761897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1168587</v>
      </c>
      <c r="K51" s="1">
        <v>1168587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123890909</v>
      </c>
      <c r="K56" s="67">
        <f>SUM(K39:K44,K46:K54)</f>
        <v>123890909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1692460</v>
      </c>
      <c r="K58" s="57">
        <v>1692460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125583369</v>
      </c>
      <c r="K59" s="67">
        <f>SUM(K56:K58)</f>
        <v>125583369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4658850</v>
      </c>
      <c r="K66" s="1">
        <v>4658456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1408775</v>
      </c>
      <c r="K68" s="1">
        <v>1408775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6048831</v>
      </c>
      <c r="K69" s="1">
        <v>3418158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7158691</v>
      </c>
      <c r="K72" s="1">
        <v>7105803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3945276</v>
      </c>
      <c r="K73" s="1">
        <v>3945275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396695</v>
      </c>
      <c r="K75" s="1">
        <v>394122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237553</v>
      </c>
      <c r="K77" s="1">
        <v>236628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3421930</v>
      </c>
      <c r="K80" s="57">
        <v>3421930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27276601</v>
      </c>
      <c r="K82" s="67">
        <f>SUM(K65:K70,K72:K80)</f>
        <v>24589147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5729422</v>
      </c>
      <c r="K84" s="57">
        <v>5729422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33006023</v>
      </c>
      <c r="K85" s="67">
        <f>SUM(K82:K84)</f>
        <v>30318569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-44355986</v>
      </c>
      <c r="K90" s="57">
        <v>-44355986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104841771</v>
      </c>
      <c r="K92" s="57">
        <v>101871205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-15839337</v>
      </c>
      <c r="K93" s="57">
        <v>-10433195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265</v>
      </c>
      <c r="B5" s="12"/>
      <c r="C5" s="12"/>
      <c r="D5" s="17" t="s">
        <v>266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8456447</v>
      </c>
      <c r="K15" s="1">
        <v>7968707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50014965</v>
      </c>
      <c r="K17" s="1">
        <v>49541884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30475027</v>
      </c>
      <c r="K18" s="1">
        <v>27223942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37394065</v>
      </c>
      <c r="K21" s="1">
        <v>29726163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56106756</v>
      </c>
      <c r="K22" s="1">
        <v>54794394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182447260</v>
      </c>
      <c r="K30" s="67">
        <f>SUM(K14:K19,K21:K28)</f>
        <v>169255090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11103406</v>
      </c>
      <c r="K32" s="57">
        <v>11103406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193550666</v>
      </c>
      <c r="K33" s="67">
        <f>SUM(K30:K32)</f>
        <v>180358496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955960</v>
      </c>
      <c r="K40" s="1">
        <v>955960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33999252</v>
      </c>
      <c r="K42" s="1">
        <v>33590239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3416610</v>
      </c>
      <c r="K43" s="1">
        <v>3416610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25614141</v>
      </c>
      <c r="K46" s="1">
        <v>8455787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17594806</v>
      </c>
      <c r="K47" s="1">
        <v>17594806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81580769</v>
      </c>
      <c r="K56" s="67">
        <f>SUM(K39:K44,K46:K54)</f>
        <v>64013402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81580769</v>
      </c>
      <c r="K59" s="67">
        <f>SUM(K56:K58)</f>
        <v>64013402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2057515</v>
      </c>
      <c r="K66" s="1">
        <v>2057515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961508</v>
      </c>
      <c r="K68" s="1">
        <v>953767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2623577</v>
      </c>
      <c r="K69" s="1">
        <v>2488553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14260682</v>
      </c>
      <c r="K72" s="1">
        <v>-9802924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7189707</v>
      </c>
      <c r="K73" s="1">
        <v>7130021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1443652</v>
      </c>
      <c r="K80" s="57">
        <v>1443652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28536641</v>
      </c>
      <c r="K82" s="67">
        <f>SUM(K65:K70,K72:K80)</f>
        <v>4270584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9907311</v>
      </c>
      <c r="K84" s="57">
        <v>9907311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38443952</v>
      </c>
      <c r="K85" s="67">
        <f>SUM(K82:K84)</f>
        <v>14177895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-20974384</v>
      </c>
      <c r="K90" s="57">
        <v>-20974384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49877195</v>
      </c>
      <c r="K92" s="57">
        <v>60250969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-22947553</v>
      </c>
      <c r="K93" s="57">
        <v>5233805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268</v>
      </c>
      <c r="B5" s="12"/>
      <c r="C5" s="12"/>
      <c r="D5" s="17" t="s">
        <v>269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5120462</v>
      </c>
      <c r="K15" s="1">
        <v>4697468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39747476</v>
      </c>
      <c r="K17" s="1">
        <v>39418766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22883382</v>
      </c>
      <c r="K18" s="1">
        <v>20301162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39391480</v>
      </c>
      <c r="K21" s="1">
        <v>32546500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28895030</v>
      </c>
      <c r="K22" s="1">
        <v>28309487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136037830</v>
      </c>
      <c r="K30" s="67">
        <f>SUM(K14:K19,K21:K28)</f>
        <v>125273383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7106365</v>
      </c>
      <c r="K32" s="57">
        <v>7106365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143144195</v>
      </c>
      <c r="K33" s="67">
        <f>SUM(K30:K32)</f>
        <v>132379748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565609</v>
      </c>
      <c r="K40" s="1">
        <v>565609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21419687</v>
      </c>
      <c r="K42" s="1">
        <v>21419687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4987572</v>
      </c>
      <c r="K43" s="1">
        <v>4987572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11115116</v>
      </c>
      <c r="K46" s="1">
        <v>11115116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11624729</v>
      </c>
      <c r="K47" s="1">
        <v>11624729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49712713</v>
      </c>
      <c r="K56" s="67">
        <f>SUM(K39:K44,K46:K54)</f>
        <v>49712713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1035695</v>
      </c>
      <c r="K58" s="57">
        <v>1035695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50748408</v>
      </c>
      <c r="K59" s="67">
        <f>SUM(K56:K58)</f>
        <v>50748408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1151417</v>
      </c>
      <c r="K66" s="1">
        <v>1151417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-253292</v>
      </c>
      <c r="K68" s="1">
        <v>-567642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2594855</v>
      </c>
      <c r="K69" s="1">
        <v>1913834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2917217</v>
      </c>
      <c r="K72" s="1">
        <v>2647519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4797382</v>
      </c>
      <c r="K73" s="1">
        <v>4797382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733989</v>
      </c>
      <c r="K80" s="57">
        <v>733989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11941568</v>
      </c>
      <c r="K82" s="67">
        <f>SUM(K65:K70,K72:K80)</f>
        <v>10676499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2411767</v>
      </c>
      <c r="K84" s="57">
        <v>2411767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14353335</v>
      </c>
      <c r="K85" s="67">
        <f>SUM(K82:K84)</f>
        <v>13088266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266751647</v>
      </c>
      <c r="K90" s="57">
        <v>266751647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185258266</v>
      </c>
      <c r="K92" s="57">
        <v>173251343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751631248</v>
      </c>
      <c r="K93" s="57">
        <v>593191482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270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271</v>
      </c>
      <c r="B5" s="12"/>
      <c r="C5" s="12"/>
      <c r="D5" s="17" t="s">
        <v>272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2705627</v>
      </c>
      <c r="K15" s="1">
        <v>2366752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27041338</v>
      </c>
      <c r="K17" s="1">
        <v>26841813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11047425</v>
      </c>
      <c r="K18" s="1">
        <v>7915786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21337142</v>
      </c>
      <c r="K21" s="1">
        <v>16230179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34197045</v>
      </c>
      <c r="K22" s="1">
        <v>33634696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96328577</v>
      </c>
      <c r="K30" s="67">
        <f>SUM(K14:K19,K21:K28)</f>
        <v>86989226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5872240</v>
      </c>
      <c r="K32" s="57">
        <v>5872240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102200817</v>
      </c>
      <c r="K33" s="67">
        <f>SUM(K30:K32)</f>
        <v>92861466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671247</v>
      </c>
      <c r="K40" s="1">
        <v>671247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9889969</v>
      </c>
      <c r="K42" s="1">
        <v>9889969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4401778</v>
      </c>
      <c r="K43" s="1">
        <v>4401778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7459790</v>
      </c>
      <c r="K46" s="1">
        <v>7459790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16726485</v>
      </c>
      <c r="K47" s="1">
        <v>16726485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39149269</v>
      </c>
      <c r="K56" s="67">
        <f>SUM(K39:K44,K46:K54)</f>
        <v>39149269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816138</v>
      </c>
      <c r="K58" s="57">
        <v>816138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39965407</v>
      </c>
      <c r="K59" s="67">
        <f>SUM(K56:K58)</f>
        <v>39965407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618878</v>
      </c>
      <c r="K66" s="1">
        <v>618878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535042</v>
      </c>
      <c r="K68" s="1">
        <v>535042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1701381</v>
      </c>
      <c r="K69" s="1">
        <v>1275919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5030782</v>
      </c>
      <c r="K72" s="1">
        <v>4685742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5788248</v>
      </c>
      <c r="K73" s="1">
        <v>5206921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1455624</v>
      </c>
      <c r="K80" s="57">
        <v>1455624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15129955</v>
      </c>
      <c r="K82" s="67">
        <f>SUM(K65:K70,K72:K80)</f>
        <v>13778126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2333764</v>
      </c>
      <c r="K84" s="57">
        <v>2333764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17463719</v>
      </c>
      <c r="K85" s="67">
        <f>SUM(K82:K84)</f>
        <v>16111890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-9265837</v>
      </c>
      <c r="K90" s="57">
        <v>-9265837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39141339</v>
      </c>
      <c r="K92" s="57">
        <v>35533911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-14858980</v>
      </c>
      <c r="K93" s="57">
        <v>-20645676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273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274</v>
      </c>
      <c r="B5" s="12"/>
      <c r="C5" s="12"/>
      <c r="D5" s="17" t="s">
        <v>275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124374000</v>
      </c>
      <c r="K14" s="1">
        <v>124374000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42595000</v>
      </c>
      <c r="K15" s="1">
        <v>42303000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13024000</v>
      </c>
      <c r="K17" s="1">
        <v>6278000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2876000</v>
      </c>
      <c r="K18" s="1">
        <v>2877000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21846000</v>
      </c>
      <c r="K19" s="1">
        <v>20791000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1772000</v>
      </c>
      <c r="K21" s="1">
        <v>583000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28565000</v>
      </c>
      <c r="K24" s="1">
        <v>26942000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1967000</v>
      </c>
      <c r="K25" s="1">
        <v>436000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453000</v>
      </c>
      <c r="K26" s="1">
        <v>400000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237472000</v>
      </c>
      <c r="K30" s="67">
        <f>SUM(K14:K19,K21:K28)</f>
        <v>224984000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2431000</v>
      </c>
      <c r="K31" s="57">
        <v>1585000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64205000</v>
      </c>
      <c r="K32" s="57">
        <v>-2521000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304108000</v>
      </c>
      <c r="K33" s="67">
        <f>SUM(K30:K32)</f>
        <v>224048000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103775000</v>
      </c>
      <c r="K39" s="1">
        <v>103775000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16827000</v>
      </c>
      <c r="K40" s="1">
        <v>16827000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29173000</v>
      </c>
      <c r="K42" s="1">
        <v>26279000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3163000</v>
      </c>
      <c r="K43" s="1">
        <v>3163000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13325000</v>
      </c>
      <c r="K44" s="1">
        <v>13325000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6615000</v>
      </c>
      <c r="K46" s="1">
        <v>6340000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797000</v>
      </c>
      <c r="K49" s="1">
        <v>797000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179000</v>
      </c>
      <c r="K51" s="1">
        <v>179000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173854000</v>
      </c>
      <c r="K56" s="67">
        <f>SUM(K39:K44,K46:K54)</f>
        <v>170685000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33000</v>
      </c>
      <c r="K57" s="57">
        <v>33000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57377000</v>
      </c>
      <c r="K58" s="57">
        <v>25708000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231264000</v>
      </c>
      <c r="K59" s="67">
        <f>SUM(K56:K58)</f>
        <v>196426000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1139000</v>
      </c>
      <c r="K65" s="1">
        <v>1139000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36718000</v>
      </c>
      <c r="K66" s="1">
        <v>36718000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1432000</v>
      </c>
      <c r="K68" s="1">
        <v>1374000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11968000</v>
      </c>
      <c r="K69" s="1">
        <v>3594000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3330000</v>
      </c>
      <c r="K70" s="1">
        <v>3330000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2404000</v>
      </c>
      <c r="K72" s="1">
        <v>2355000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14819000</v>
      </c>
      <c r="K75" s="1">
        <v>14762000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1064000</v>
      </c>
      <c r="K77" s="1">
        <v>1064000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10066000</v>
      </c>
      <c r="K80" s="57">
        <v>3363585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82940000</v>
      </c>
      <c r="K82" s="67">
        <f>SUM(K65:K70,K72:K80)</f>
        <v>67699585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155685000</v>
      </c>
      <c r="K84" s="57">
        <v>58760000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238625000</v>
      </c>
      <c r="K85" s="67">
        <f>SUM(K82:K84)</f>
        <v>126459585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-633380000</v>
      </c>
      <c r="K90" s="57">
        <v>-316163000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1511026075</v>
      </c>
      <c r="K92" s="57">
        <v>773111449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-527951000</v>
      </c>
      <c r="K93" s="57">
        <v>-159366000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276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277</v>
      </c>
      <c r="B5" s="12"/>
      <c r="C5" s="12"/>
      <c r="D5" s="17" t="s">
        <v>278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8565106</v>
      </c>
      <c r="K15" s="1">
        <v>8026403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49149859</v>
      </c>
      <c r="K17" s="1">
        <v>48799966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31049228</v>
      </c>
      <c r="K18" s="1">
        <v>28224748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38924526</v>
      </c>
      <c r="K21" s="1">
        <v>32323744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38641568</v>
      </c>
      <c r="K22" s="1">
        <v>38131234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166330287</v>
      </c>
      <c r="K30" s="67">
        <f>SUM(K14:K19,K21:K28)</f>
        <v>155506095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6465669</v>
      </c>
      <c r="K32" s="57">
        <v>6465669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172795956</v>
      </c>
      <c r="K33" s="67">
        <f>SUM(K30:K32)</f>
        <v>161971764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563309</v>
      </c>
      <c r="K40" s="1">
        <v>563309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29503345</v>
      </c>
      <c r="K42" s="1">
        <v>29503345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8123303</v>
      </c>
      <c r="K43" s="1">
        <v>8123303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16974598</v>
      </c>
      <c r="K46" s="1">
        <v>13703795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19098443</v>
      </c>
      <c r="K47" s="1">
        <v>19098443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74262998</v>
      </c>
      <c r="K56" s="67">
        <f>SUM(K39:K44,K46:K54)</f>
        <v>70992195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1113499</v>
      </c>
      <c r="K58" s="57">
        <v>1113499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75376497</v>
      </c>
      <c r="K59" s="67">
        <f>SUM(K56:K58)</f>
        <v>72105694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2720175</v>
      </c>
      <c r="K66" s="1">
        <v>2720175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1864445</v>
      </c>
      <c r="K68" s="1">
        <v>1864445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2050332</v>
      </c>
      <c r="K69" s="1">
        <v>1236612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19084898</v>
      </c>
      <c r="K72" s="1">
        <v>7084898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5285833</v>
      </c>
      <c r="K73" s="1">
        <v>5285833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2584513</v>
      </c>
      <c r="K80" s="57">
        <v>2584513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33590196</v>
      </c>
      <c r="K82" s="67">
        <f>SUM(K65:K70,K72:K80)</f>
        <v>20776476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1358012</v>
      </c>
      <c r="K84" s="57">
        <v>1358012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34948208</v>
      </c>
      <c r="K85" s="67">
        <f>SUM(K82:K84)</f>
        <v>22134488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-31117959</v>
      </c>
      <c r="K90" s="57">
        <v>-31117959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64405039</v>
      </c>
      <c r="K92" s="57">
        <v>64405039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-30831635</v>
      </c>
      <c r="K93" s="57">
        <v>-28755012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279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280</v>
      </c>
      <c r="B5" s="12"/>
      <c r="C5" s="12"/>
      <c r="D5" s="17" t="s">
        <v>281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28419730</v>
      </c>
      <c r="K15" s="1">
        <v>27684661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154478626</v>
      </c>
      <c r="K17" s="1">
        <v>153158974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96200652</v>
      </c>
      <c r="K18" s="1">
        <v>90362766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98827940</v>
      </c>
      <c r="K21" s="1">
        <v>73720366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162198210</v>
      </c>
      <c r="K22" s="1">
        <v>154899267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540125158</v>
      </c>
      <c r="K30" s="67">
        <f>SUM(K14:K19,K21:K28)</f>
        <v>499826034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22205540</v>
      </c>
      <c r="K32" s="57">
        <v>22205540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562330698</v>
      </c>
      <c r="K33" s="67">
        <f>SUM(K30:K32)</f>
        <v>522031574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3134775</v>
      </c>
      <c r="K40" s="1">
        <v>3134775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104997210</v>
      </c>
      <c r="K42" s="1">
        <v>102793343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37724372</v>
      </c>
      <c r="K43" s="1">
        <v>37724372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35633609</v>
      </c>
      <c r="K46" s="1">
        <v>35633609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74570040</v>
      </c>
      <c r="K47" s="1">
        <v>74570040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256060006</v>
      </c>
      <c r="K56" s="67">
        <f>SUM(K39:K44,K46:K54)</f>
        <v>253856139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5114824</v>
      </c>
      <c r="K58" s="57">
        <v>5114824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261174830</v>
      </c>
      <c r="K59" s="67">
        <f>SUM(K56:K58)</f>
        <v>258970963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6989746</v>
      </c>
      <c r="K66" s="1">
        <v>6989746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2154893</v>
      </c>
      <c r="K68" s="1">
        <v>2151035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14826985</v>
      </c>
      <c r="K69" s="1">
        <v>12380755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25570070</v>
      </c>
      <c r="K72" s="1">
        <v>25368197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22463531</v>
      </c>
      <c r="K73" s="1">
        <v>20658261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5181693</v>
      </c>
      <c r="K80" s="57">
        <v>5181693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77186918</v>
      </c>
      <c r="K82" s="67">
        <f>SUM(K65:K70,K72:K80)</f>
        <v>72729687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10094858</v>
      </c>
      <c r="K84" s="57">
        <v>10094858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87281776</v>
      </c>
      <c r="K85" s="67">
        <f>SUM(K82:K84)</f>
        <v>82824545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-60102338</v>
      </c>
      <c r="K90" s="57">
        <v>-60102338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180577987</v>
      </c>
      <c r="K92" s="57">
        <v>169823811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-79228612</v>
      </c>
      <c r="K93" s="57">
        <v>-78196866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120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121</v>
      </c>
      <c r="B5" s="12"/>
      <c r="C5" s="12"/>
      <c r="D5" s="17" t="s">
        <v>122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18297620</v>
      </c>
      <c r="K21" s="1">
        <v>18297620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152391528</v>
      </c>
      <c r="K22" s="1">
        <v>150985748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170689148</v>
      </c>
      <c r="K30" s="67">
        <f>SUM(K14:K19,K21:K28)</f>
        <v>169283368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440727</v>
      </c>
      <c r="K31" s="57">
        <v>440727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8966749</v>
      </c>
      <c r="K32" s="57">
        <v>8966749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180096624</v>
      </c>
      <c r="K33" s="67">
        <f>SUM(K30:K32)</f>
        <v>178690844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291575</v>
      </c>
      <c r="K46" s="1">
        <v>291575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10734074</v>
      </c>
      <c r="K47" s="1">
        <v>10347054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11025649</v>
      </c>
      <c r="K56" s="67">
        <f>SUM(K39:K44,K46:K54)</f>
        <v>10638629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207865</v>
      </c>
      <c r="K57" s="57">
        <v>207865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6995059</v>
      </c>
      <c r="K58" s="57">
        <v>6995059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18228573</v>
      </c>
      <c r="K59" s="67">
        <f>SUM(K56:K58)</f>
        <v>17841553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47166</v>
      </c>
      <c r="K72" s="1">
        <v>47166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7633663</v>
      </c>
      <c r="K73" s="1">
        <v>5249285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7680829</v>
      </c>
      <c r="K82" s="67">
        <f>SUM(K65:K70,K72:K80)</f>
        <v>5296451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282192</v>
      </c>
      <c r="K83" s="57">
        <v>282192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-95703</v>
      </c>
      <c r="K84" s="57">
        <v>-95703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7867318</v>
      </c>
      <c r="K85" s="67">
        <f>SUM(K82:K84)</f>
        <v>5482940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-123759098</v>
      </c>
      <c r="K90" s="57">
        <v>-117758626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26451138</v>
      </c>
      <c r="K92" s="57">
        <v>23285142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-8605984</v>
      </c>
      <c r="K93" s="57">
        <v>-7396289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282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283</v>
      </c>
      <c r="B5" s="12"/>
      <c r="C5" s="12"/>
      <c r="D5" s="17" t="s">
        <v>284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27838027</v>
      </c>
      <c r="K15" s="1">
        <v>25542925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104938309</v>
      </c>
      <c r="K17" s="1">
        <v>103440199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56475880</v>
      </c>
      <c r="K18" s="1">
        <v>50221066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101520411</v>
      </c>
      <c r="K21" s="1">
        <v>89171006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148873172</v>
      </c>
      <c r="K22" s="1">
        <v>146516060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439645799</v>
      </c>
      <c r="K30" s="67">
        <f>SUM(K14:K19,K21:K28)</f>
        <v>414891256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15363354</v>
      </c>
      <c r="K32" s="57">
        <v>15363354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455009153</v>
      </c>
      <c r="K33" s="67">
        <f>SUM(K30:K32)</f>
        <v>430254610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2177945</v>
      </c>
      <c r="K40" s="1">
        <v>2177945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69178904</v>
      </c>
      <c r="K42" s="1">
        <v>69178904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24080641</v>
      </c>
      <c r="K43" s="1">
        <v>24080641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33066239</v>
      </c>
      <c r="K46" s="1">
        <v>33066239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69667645</v>
      </c>
      <c r="K47" s="1">
        <v>69667645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198171374</v>
      </c>
      <c r="K56" s="67">
        <f>SUM(K39:K44,K46:K54)</f>
        <v>198171374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2121849</v>
      </c>
      <c r="K58" s="57">
        <v>2121849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200293223</v>
      </c>
      <c r="K59" s="67">
        <f>SUM(K56:K58)</f>
        <v>200293223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4765297</v>
      </c>
      <c r="K66" s="1">
        <v>4765297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2681547</v>
      </c>
      <c r="K68" s="1">
        <v>2681547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6600996</v>
      </c>
      <c r="K69" s="1">
        <v>6534499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26775452</v>
      </c>
      <c r="K72" s="1">
        <v>26775452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19836457</v>
      </c>
      <c r="K73" s="1">
        <v>19836457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393342</v>
      </c>
      <c r="K80" s="57">
        <v>393342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61053091</v>
      </c>
      <c r="K82" s="67">
        <f>SUM(K65:K70,K72:K80)</f>
        <v>60986594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6373584</v>
      </c>
      <c r="K84" s="57">
        <v>6373584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67426675</v>
      </c>
      <c r="K85" s="67">
        <f>SUM(K82:K84)</f>
        <v>67360178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-58938906</v>
      </c>
      <c r="K90" s="57">
        <v>-58938906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175570085</v>
      </c>
      <c r="K92" s="57">
        <v>166861030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-87872556</v>
      </c>
      <c r="K93" s="57">
        <v>-84754424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285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286</v>
      </c>
      <c r="B5" s="12"/>
      <c r="C5" s="12"/>
      <c r="D5" s="17" t="s">
        <v>287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5635521</v>
      </c>
      <c r="K15" s="1">
        <v>5384690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41479471</v>
      </c>
      <c r="K17" s="1">
        <v>40168064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22872852</v>
      </c>
      <c r="K18" s="1">
        <v>19729057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32268676</v>
      </c>
      <c r="K21" s="1">
        <v>25162206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34535360</v>
      </c>
      <c r="K22" s="1">
        <v>32919165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1810263</v>
      </c>
      <c r="K23" s="1">
        <v>1767923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138602143</v>
      </c>
      <c r="K30" s="67">
        <f>SUM(K14:K19,K21:K28)</f>
        <v>125131105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7979001</v>
      </c>
      <c r="K32" s="57">
        <v>7979001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146581144</v>
      </c>
      <c r="K33" s="67">
        <f>SUM(K30:K32)</f>
        <v>133110106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1077984</v>
      </c>
      <c r="K40" s="1">
        <v>1077984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35162239</v>
      </c>
      <c r="K42" s="1">
        <v>35162239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8109033</v>
      </c>
      <c r="K43" s="1">
        <v>8109033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9895819</v>
      </c>
      <c r="K46" s="1">
        <v>9895819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13635595</v>
      </c>
      <c r="K47" s="1">
        <v>13635595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1101071</v>
      </c>
      <c r="K48" s="1">
        <v>1101071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68981741</v>
      </c>
      <c r="K56" s="67">
        <f>SUM(K39:K44,K46:K54)</f>
        <v>68981741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1017002</v>
      </c>
      <c r="K58" s="57">
        <v>1017002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69998743</v>
      </c>
      <c r="K59" s="67">
        <f>SUM(K56:K58)</f>
        <v>69998743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2062910</v>
      </c>
      <c r="K66" s="1">
        <v>2062910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1282567</v>
      </c>
      <c r="K68" s="1">
        <v>1225888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4150140</v>
      </c>
      <c r="K69" s="1">
        <v>3038936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13115686</v>
      </c>
      <c r="K72" s="1">
        <v>9844301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11692574</v>
      </c>
      <c r="K73" s="1">
        <v>10819290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97513</v>
      </c>
      <c r="K74" s="1">
        <v>97513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1108236</v>
      </c>
      <c r="K80" s="57">
        <v>1108236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33509626</v>
      </c>
      <c r="K82" s="67">
        <f>SUM(K65:K70,K72:K80)</f>
        <v>28197074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4323902</v>
      </c>
      <c r="K84" s="57">
        <v>4323902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37833528</v>
      </c>
      <c r="K85" s="67">
        <f>SUM(K82:K84)</f>
        <v>32520976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-24467630</v>
      </c>
      <c r="K90" s="57">
        <v>-24467630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-385312025</v>
      </c>
      <c r="K92" s="57">
        <v>-346653016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-2010858057</v>
      </c>
      <c r="K93" s="57">
        <v>-1572958014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289</v>
      </c>
      <c r="B5" s="12"/>
      <c r="C5" s="12"/>
      <c r="D5" s="17" t="s">
        <v>290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8675628</v>
      </c>
      <c r="K15" s="1">
        <v>7929330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54993227</v>
      </c>
      <c r="K17" s="1">
        <v>53888324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30495239</v>
      </c>
      <c r="K18" s="1">
        <v>26513102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32157039</v>
      </c>
      <c r="K21" s="1">
        <v>26523374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58544580</v>
      </c>
      <c r="K22" s="1">
        <v>56768962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184865713</v>
      </c>
      <c r="K30" s="67">
        <f>SUM(K14:K19,K21:K28)</f>
        <v>171623092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8488908</v>
      </c>
      <c r="K32" s="57">
        <v>8488908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193354621</v>
      </c>
      <c r="K33" s="67">
        <f>SUM(K30:K32)</f>
        <v>180112000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991593</v>
      </c>
      <c r="K40" s="1">
        <v>991593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42988487</v>
      </c>
      <c r="K42" s="1">
        <v>38469931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10487381</v>
      </c>
      <c r="K43" s="1">
        <v>10487381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19042551</v>
      </c>
      <c r="K46" s="1">
        <v>18889551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35546013</v>
      </c>
      <c r="K47" s="1">
        <v>34781013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109056025</v>
      </c>
      <c r="K56" s="67">
        <f>SUM(K39:K44,K46:K54)</f>
        <v>103619469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1010192</v>
      </c>
      <c r="K58" s="57">
        <v>1010192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110066217</v>
      </c>
      <c r="K59" s="67">
        <f>SUM(K56:K58)</f>
        <v>104629661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6234176</v>
      </c>
      <c r="K66" s="1">
        <v>2680238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1847428</v>
      </c>
      <c r="K68" s="1">
        <v>1847428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5358478</v>
      </c>
      <c r="K69" s="1">
        <v>1458162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10596178</v>
      </c>
      <c r="K72" s="1">
        <v>10630540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9709341</v>
      </c>
      <c r="K73" s="1">
        <v>9940341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1908520</v>
      </c>
      <c r="K80" s="57">
        <v>1908520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35654121</v>
      </c>
      <c r="K82" s="67">
        <f>SUM(K65:K70,K72:K80)</f>
        <v>28465229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4440386</v>
      </c>
      <c r="K84" s="57">
        <v>4440386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40094507</v>
      </c>
      <c r="K85" s="67">
        <f>SUM(K82:K84)</f>
        <v>32905615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-27407690</v>
      </c>
      <c r="K90" s="57">
        <v>-27407690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124186032</v>
      </c>
      <c r="K92" s="57">
        <v>73243720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-44359675</v>
      </c>
      <c r="K93" s="57">
        <v>-32713759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292</v>
      </c>
      <c r="B5" s="12"/>
      <c r="C5" s="12"/>
      <c r="D5" s="17" t="s">
        <v>293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4912860</v>
      </c>
      <c r="K15" s="1">
        <v>4544412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40500044</v>
      </c>
      <c r="K17" s="1">
        <v>39741333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25479675</v>
      </c>
      <c r="K18" s="1">
        <v>22257178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36181155</v>
      </c>
      <c r="K21" s="1">
        <v>29714850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37096517</v>
      </c>
      <c r="K22" s="1">
        <v>35700366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144170251</v>
      </c>
      <c r="K30" s="67">
        <f>SUM(K14:K19,K21:K28)</f>
        <v>131958139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5161626</v>
      </c>
      <c r="K32" s="57">
        <v>5161626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149331877</v>
      </c>
      <c r="K33" s="67">
        <f>SUM(K30:K32)</f>
        <v>137119765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1163213</v>
      </c>
      <c r="K40" s="1">
        <v>1163213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27721714</v>
      </c>
      <c r="K42" s="1">
        <v>27721714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7382217</v>
      </c>
      <c r="K43" s="1">
        <v>7382217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18034823</v>
      </c>
      <c r="K46" s="1">
        <v>18034823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14141957</v>
      </c>
      <c r="K47" s="1">
        <v>14141957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68443924</v>
      </c>
      <c r="K56" s="67">
        <f>SUM(K39:K44,K46:K54)</f>
        <v>68443924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37927</v>
      </c>
      <c r="K58" s="57">
        <v>37927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68481851</v>
      </c>
      <c r="K59" s="67">
        <f>SUM(K56:K58)</f>
        <v>68481851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1355936</v>
      </c>
      <c r="K66" s="1">
        <v>1355936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595249</v>
      </c>
      <c r="K68" s="1">
        <v>595249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1526133</v>
      </c>
      <c r="K69" s="1">
        <v>1255967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14110100</v>
      </c>
      <c r="K72" s="1">
        <v>11890820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4794698</v>
      </c>
      <c r="K73" s="1">
        <v>4794698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1598799</v>
      </c>
      <c r="K80" s="57">
        <v>1598799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23980915</v>
      </c>
      <c r="K82" s="67">
        <f>SUM(K65:K70,K72:K80)</f>
        <v>21491469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3984721</v>
      </c>
      <c r="K84" s="57">
        <v>3984721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27965636</v>
      </c>
      <c r="K85" s="67">
        <f>SUM(K82:K84)</f>
        <v>25476190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-21296860</v>
      </c>
      <c r="K90" s="57">
        <v>-21296860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57038780</v>
      </c>
      <c r="K92" s="57">
        <v>57038780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-12448898</v>
      </c>
      <c r="K93" s="57">
        <v>-21504615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295</v>
      </c>
      <c r="B5" s="12"/>
      <c r="C5" s="12"/>
      <c r="D5" s="17" t="s">
        <v>296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10338549</v>
      </c>
      <c r="K15" s="1">
        <v>10121301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60922894</v>
      </c>
      <c r="K17" s="1">
        <v>60461308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38391365</v>
      </c>
      <c r="K18" s="1">
        <v>33334815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41310879</v>
      </c>
      <c r="K21" s="1">
        <v>33736584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59992478</v>
      </c>
      <c r="K22" s="1">
        <v>57838442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210956165</v>
      </c>
      <c r="K30" s="67">
        <f>SUM(K14:K19,K21:K28)</f>
        <v>195492450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11232400</v>
      </c>
      <c r="K32" s="57">
        <v>11232400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222188565</v>
      </c>
      <c r="K33" s="67">
        <f>SUM(K30:K32)</f>
        <v>206724850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1938774</v>
      </c>
      <c r="K40" s="1">
        <v>1938774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36029782</v>
      </c>
      <c r="K42" s="1">
        <v>36029782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11635287</v>
      </c>
      <c r="K43" s="1">
        <v>11635287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9983119</v>
      </c>
      <c r="K46" s="1">
        <v>9983119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18734278</v>
      </c>
      <c r="K47" s="1">
        <v>18734278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78321240</v>
      </c>
      <c r="K56" s="67">
        <f>SUM(K39:K44,K46:K54)</f>
        <v>78321240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1208354</v>
      </c>
      <c r="K58" s="57">
        <v>1208354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79529594</v>
      </c>
      <c r="K59" s="67">
        <f>SUM(K56:K58)</f>
        <v>79529594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2753165</v>
      </c>
      <c r="K66" s="1">
        <v>2753165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2079161</v>
      </c>
      <c r="K68" s="1">
        <v>1829161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4446138</v>
      </c>
      <c r="K69" s="1">
        <v>3554656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6282200</v>
      </c>
      <c r="K72" s="1">
        <v>6243442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4566307</v>
      </c>
      <c r="K73" s="1">
        <v>4566307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2148319</v>
      </c>
      <c r="K80" s="57">
        <v>2148319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22275290</v>
      </c>
      <c r="K82" s="67">
        <f>SUM(K65:K70,K72:K80)</f>
        <v>21095050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3642102</v>
      </c>
      <c r="K84" s="57">
        <v>3642102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25917392</v>
      </c>
      <c r="K85" s="67">
        <f>SUM(K82:K84)</f>
        <v>24737152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-2981837</v>
      </c>
      <c r="K90" s="57">
        <v>-2981837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49828366</v>
      </c>
      <c r="K92" s="57">
        <v>49592534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-10401139</v>
      </c>
      <c r="K93" s="57">
        <v>-14072112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298</v>
      </c>
      <c r="B5" s="12"/>
      <c r="C5" s="12"/>
      <c r="D5" s="17" t="s">
        <v>299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9246836</v>
      </c>
      <c r="K15" s="1">
        <v>8429433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63408124</v>
      </c>
      <c r="K17" s="1">
        <v>62842601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36326870</v>
      </c>
      <c r="K18" s="1">
        <v>31350092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86891913</v>
      </c>
      <c r="K21" s="1">
        <v>76122956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56363844</v>
      </c>
      <c r="K22" s="1">
        <v>53911587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252237587</v>
      </c>
      <c r="K30" s="67">
        <f>SUM(K14:K19,K21:K28)</f>
        <v>232656669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12920787</v>
      </c>
      <c r="K32" s="57">
        <v>12920787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265158374</v>
      </c>
      <c r="K33" s="67">
        <f>SUM(K30:K32)</f>
        <v>245577456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869161</v>
      </c>
      <c r="K40" s="1">
        <v>869161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26338542</v>
      </c>
      <c r="K42" s="1">
        <v>24162153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7763095</v>
      </c>
      <c r="K43" s="1">
        <v>7763095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21339521</v>
      </c>
      <c r="K46" s="1">
        <v>15167211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22588375</v>
      </c>
      <c r="K47" s="1">
        <v>20415286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78898694</v>
      </c>
      <c r="K56" s="67">
        <f>SUM(K39:K44,K46:K54)</f>
        <v>68376906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954916</v>
      </c>
      <c r="K58" s="57">
        <v>954916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79853610</v>
      </c>
      <c r="K59" s="67">
        <f>SUM(K56:K58)</f>
        <v>69331822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2286299</v>
      </c>
      <c r="K66" s="1">
        <v>2286299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13561994</v>
      </c>
      <c r="K68" s="1">
        <v>13366436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13615079</v>
      </c>
      <c r="K69" s="1">
        <v>10185605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18732311</v>
      </c>
      <c r="K72" s="1">
        <v>17548665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22818769</v>
      </c>
      <c r="K73" s="1">
        <v>22818769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3813903</v>
      </c>
      <c r="K80" s="57">
        <v>3813903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74828355</v>
      </c>
      <c r="K82" s="67">
        <f>SUM(K65:K70,K72:K80)</f>
        <v>70019677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7236276</v>
      </c>
      <c r="K84" s="57">
        <v>7236276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82064631</v>
      </c>
      <c r="K85" s="67">
        <f>SUM(K82:K84)</f>
        <v>77255953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-10971226</v>
      </c>
      <c r="K90" s="57">
        <v>-10971226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42845297</v>
      </c>
      <c r="K92" s="57">
        <v>43872383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-6236535</v>
      </c>
      <c r="K93" s="57">
        <v>-14546371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300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301</v>
      </c>
      <c r="B5" s="12"/>
      <c r="C5" s="12"/>
      <c r="D5" s="17" t="s">
        <v>302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15187757</v>
      </c>
      <c r="K15" s="1">
        <v>14424216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81785677</v>
      </c>
      <c r="K17" s="1">
        <v>81243808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48326645</v>
      </c>
      <c r="K18" s="1">
        <v>42956131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69671948</v>
      </c>
      <c r="K21" s="1">
        <v>59091020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84219594</v>
      </c>
      <c r="K22" s="1">
        <v>79986215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299191621</v>
      </c>
      <c r="K30" s="67">
        <f>SUM(K14:K19,K21:K28)</f>
        <v>277701390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18135287</v>
      </c>
      <c r="K32" s="57">
        <v>18135287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317326908</v>
      </c>
      <c r="K33" s="67">
        <f>SUM(K30:K32)</f>
        <v>295836677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1762124</v>
      </c>
      <c r="K40" s="1">
        <v>1762124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50050122</v>
      </c>
      <c r="K42" s="1">
        <v>49240387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13392641</v>
      </c>
      <c r="K43" s="1">
        <v>13392641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19618358</v>
      </c>
      <c r="K46" s="1">
        <v>19618358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32538855</v>
      </c>
      <c r="K47" s="1">
        <v>32538855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117362100</v>
      </c>
      <c r="K56" s="67">
        <f>SUM(K39:K44,K46:K54)</f>
        <v>116552365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1538515</v>
      </c>
      <c r="K58" s="57">
        <v>1538515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118900615</v>
      </c>
      <c r="K59" s="67">
        <f>SUM(K56:K58)</f>
        <v>118090880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4611099</v>
      </c>
      <c r="K66" s="1">
        <v>4611099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2024960</v>
      </c>
      <c r="K68" s="1">
        <v>2024961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4830816</v>
      </c>
      <c r="K69" s="1">
        <v>4090286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-85473183</v>
      </c>
      <c r="K72" s="1">
        <v>-69310187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62569015</v>
      </c>
      <c r="K73" s="1">
        <v>44965329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46128742</v>
      </c>
      <c r="K74" s="1">
        <v>45556976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-2485225</v>
      </c>
      <c r="K80" s="57">
        <v>-2485225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32206224</v>
      </c>
      <c r="K82" s="67">
        <f>SUM(K65:K70,K72:K80)</f>
        <v>29453239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8137737</v>
      </c>
      <c r="K84" s="57">
        <v>8137737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40343961</v>
      </c>
      <c r="K85" s="67">
        <f>SUM(K82:K84)</f>
        <v>37590976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-30460599</v>
      </c>
      <c r="K90" s="57">
        <v>-30460599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112024701</v>
      </c>
      <c r="K92" s="57">
        <v>89198767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-27990453</v>
      </c>
      <c r="K93" s="57">
        <v>-26186609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303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304</v>
      </c>
      <c r="B5" s="12"/>
      <c r="C5" s="12"/>
      <c r="D5" s="17" t="s">
        <v>305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17842935</v>
      </c>
      <c r="K15" s="1">
        <v>17405745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101621433</v>
      </c>
      <c r="K17" s="1">
        <v>99163273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50945767</v>
      </c>
      <c r="K18" s="1">
        <v>47700617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70139632</v>
      </c>
      <c r="K21" s="1">
        <v>56279642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100224730</v>
      </c>
      <c r="K22" s="1">
        <v>96726110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340774497</v>
      </c>
      <c r="K30" s="67">
        <f>SUM(K14:K19,K21:K28)</f>
        <v>317275387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14929819</v>
      </c>
      <c r="K32" s="57">
        <v>14929819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355704316</v>
      </c>
      <c r="K33" s="67">
        <f>SUM(K30:K32)</f>
        <v>332205206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1787779</v>
      </c>
      <c r="K40" s="1">
        <v>1787779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61793902</v>
      </c>
      <c r="K42" s="1">
        <v>61793902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16141051</v>
      </c>
      <c r="K43" s="1">
        <v>16141051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20429368</v>
      </c>
      <c r="K46" s="1">
        <v>20429368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41198008</v>
      </c>
      <c r="K47" s="1">
        <v>41198008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141350108</v>
      </c>
      <c r="K56" s="67">
        <f>SUM(K39:K44,K46:K54)</f>
        <v>141350108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141350108</v>
      </c>
      <c r="K59" s="67">
        <f>SUM(K56:K58)</f>
        <v>141350108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4220333</v>
      </c>
      <c r="K66" s="1">
        <v>4220333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3242690</v>
      </c>
      <c r="K68" s="1">
        <v>3201864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6025855</v>
      </c>
      <c r="K69" s="1">
        <v>5147410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20080036</v>
      </c>
      <c r="K72" s="1">
        <v>14713396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15531933</v>
      </c>
      <c r="K73" s="1">
        <v>15489152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2671034</v>
      </c>
      <c r="K80" s="57">
        <v>2671034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51771881</v>
      </c>
      <c r="K82" s="67">
        <f>SUM(K65:K70,K72:K80)</f>
        <v>45443189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9570352</v>
      </c>
      <c r="K84" s="57">
        <v>9570352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61342233</v>
      </c>
      <c r="K85" s="67">
        <f>SUM(K82:K84)</f>
        <v>55013541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-35074449</v>
      </c>
      <c r="K90" s="57">
        <v>-35074449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119992824</v>
      </c>
      <c r="K92" s="57">
        <v>119992824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-6097922</v>
      </c>
      <c r="K93" s="57">
        <v>-27935561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306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307</v>
      </c>
      <c r="B5" s="12"/>
      <c r="C5" s="12"/>
      <c r="D5" s="17" t="s">
        <v>308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610738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610738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38153</v>
      </c>
      <c r="K83" s="57">
        <v>142197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38153</v>
      </c>
      <c r="K85" s="67">
        <f>SUM(K82:K84)</f>
        <v>142197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-29169448</v>
      </c>
      <c r="K90" s="57">
        <v>-8044448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-1272258</v>
      </c>
      <c r="K93" s="57">
        <v>-1272258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309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310</v>
      </c>
      <c r="B5" s="12"/>
      <c r="C5" s="12"/>
      <c r="D5" s="17" t="s">
        <v>311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46827679.559500009</v>
      </c>
      <c r="K31" s="57">
        <v>46627790.900299996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46827679.559500009</v>
      </c>
      <c r="K33" s="67">
        <f>SUM(K30:K32)</f>
        <v>46627790.900299996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17498709.4419</v>
      </c>
      <c r="K57" s="57">
        <v>17498709.4419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17498709.4419</v>
      </c>
      <c r="K59" s="67">
        <f>SUM(K56:K58)</f>
        <v>17498709.4419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-54689.019600000232</v>
      </c>
      <c r="K83" s="57">
        <v>-54689.019600000232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-54689.019600000232</v>
      </c>
      <c r="K85" s="67">
        <f>SUM(K82:K84)</f>
        <v>-54689.019600000232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18075068.0678</v>
      </c>
      <c r="K90" s="57">
        <v>18103441.236399993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-99142.873900000006</v>
      </c>
      <c r="K92" s="57">
        <v>-241052.55640000012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123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124</v>
      </c>
      <c r="B5" s="12"/>
      <c r="C5" s="12"/>
      <c r="D5" s="17" t="s">
        <v>125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299936</v>
      </c>
      <c r="K58" s="57">
        <v>299936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299936</v>
      </c>
      <c r="K59" s="67">
        <f>SUM(K56:K58)</f>
        <v>299936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20288430</v>
      </c>
      <c r="K84" s="57">
        <v>20288430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20288430</v>
      </c>
      <c r="K85" s="67">
        <f>SUM(K82:K84)</f>
        <v>20288430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-32158485</v>
      </c>
      <c r="K90" s="57">
        <v>-32158485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244335</v>
      </c>
      <c r="K92" s="57">
        <v>244335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4403040</v>
      </c>
      <c r="K93" s="57">
        <v>4403040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312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313</v>
      </c>
      <c r="B5" s="12"/>
      <c r="C5" s="12"/>
      <c r="D5" s="17" t="s">
        <v>314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1000</v>
      </c>
      <c r="K21" s="1">
        <v>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1000</v>
      </c>
      <c r="K30" s="67">
        <f>SUM(K14:K19,K21:K28)</f>
        <v>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1000</v>
      </c>
      <c r="K33" s="67">
        <f>SUM(K30:K32)</f>
        <v>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42000</v>
      </c>
      <c r="K66" s="1">
        <v>42000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47000</v>
      </c>
      <c r="K67" s="1">
        <v>47000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129000</v>
      </c>
      <c r="K72" s="1">
        <v>129000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218000</v>
      </c>
      <c r="K82" s="67">
        <f>SUM(K65:K70,K72:K80)</f>
        <v>218000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218000</v>
      </c>
      <c r="K85" s="67">
        <f>SUM(K82:K84)</f>
        <v>218000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-85369000</v>
      </c>
      <c r="K92" s="57">
        <v>-85369000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47869000</v>
      </c>
      <c r="K93" s="57">
        <v>47869000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315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316</v>
      </c>
      <c r="B5" s="12"/>
      <c r="C5" s="12"/>
      <c r="D5" s="17" t="s">
        <v>317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2497073</v>
      </c>
      <c r="K49" s="1">
        <v>2497073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2497073</v>
      </c>
      <c r="K56" s="67">
        <f>SUM(K39:K44,K46:K54)</f>
        <v>2497073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2497073</v>
      </c>
      <c r="K59" s="67">
        <f>SUM(K56:K58)</f>
        <v>2497073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6311329</v>
      </c>
      <c r="K75" s="1">
        <v>4869336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1098939</v>
      </c>
      <c r="K80" s="57">
        <v>1098939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7410268</v>
      </c>
      <c r="K82" s="67">
        <f>SUM(K65:K70,K72:K80)</f>
        <v>5968275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7410268</v>
      </c>
      <c r="K85" s="67">
        <f>SUM(K82:K84)</f>
        <v>5968275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-19451017</v>
      </c>
      <c r="K90" s="57">
        <v>-18238104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10277689</v>
      </c>
      <c r="K92" s="57">
        <v>10277689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-9792361</v>
      </c>
      <c r="K93" s="57">
        <v>-8350366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319</v>
      </c>
      <c r="B5" s="12"/>
      <c r="C5" s="12"/>
      <c r="D5" s="17" t="s">
        <v>320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3112051</v>
      </c>
      <c r="K49" s="1">
        <v>3112051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3112051</v>
      </c>
      <c r="K56" s="67">
        <f>SUM(K39:K44,K46:K54)</f>
        <v>3112051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3112051</v>
      </c>
      <c r="K59" s="67">
        <f>SUM(K56:K58)</f>
        <v>3112051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92879495</v>
      </c>
      <c r="K75" s="1">
        <v>92879495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31938864</v>
      </c>
      <c r="K80" s="57">
        <v>31938864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124818359</v>
      </c>
      <c r="K82" s="67">
        <f>SUM(K65:K70,K72:K80)</f>
        <v>124818359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124818359</v>
      </c>
      <c r="K85" s="67">
        <f>SUM(K82:K84)</f>
        <v>124818359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-340273971</v>
      </c>
      <c r="K90" s="57">
        <v>-340273971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280446528</v>
      </c>
      <c r="K92" s="57">
        <v>280446528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-198892441</v>
      </c>
      <c r="K93" s="57">
        <v>-198892441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322</v>
      </c>
      <c r="B5" s="12"/>
      <c r="C5" s="12"/>
      <c r="D5" s="17" t="s">
        <v>323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6357758.9843000006</v>
      </c>
      <c r="K28" s="1">
        <v>6357758.9843000006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6357758.9843000006</v>
      </c>
      <c r="K30" s="67">
        <f>SUM(K14:K19,K21:K28)</f>
        <v>6357758.9843000006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6357758.9843000006</v>
      </c>
      <c r="K33" s="67">
        <f>SUM(K30:K32)</f>
        <v>6357758.9843000006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328971.05739999999</v>
      </c>
      <c r="K53" s="1">
        <v>328971.05739999999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328971.05739999999</v>
      </c>
      <c r="K56" s="67">
        <f>SUM(K39:K44,K46:K54)</f>
        <v>328971.05739999999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328971.05739999999</v>
      </c>
      <c r="K59" s="67">
        <f>SUM(K56:K58)</f>
        <v>328971.05739999999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5212918.6155000003</v>
      </c>
      <c r="K92" s="57">
        <v>5212918.6155000003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-3500337.5079000001</v>
      </c>
      <c r="K93" s="57">
        <v>-3500337.5079000001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325</v>
      </c>
      <c r="B5" s="12"/>
      <c r="C5" s="12"/>
      <c r="D5" s="17" t="s">
        <v>326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428290963.43400002</v>
      </c>
      <c r="K31" s="57">
        <v>428290963.43400002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428290963.43400002</v>
      </c>
      <c r="K33" s="67">
        <f>SUM(K30:K32)</f>
        <v>428290963.43400002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323202113.04650003</v>
      </c>
      <c r="K57" s="57">
        <v>323202113.04650003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323202113.04650003</v>
      </c>
      <c r="K59" s="67">
        <f>SUM(K56:K58)</f>
        <v>323202113.04650003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64383270.069999993</v>
      </c>
      <c r="K90" s="57">
        <v>64383270.069999993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2058776.2225000001</v>
      </c>
      <c r="K93" s="57">
        <v>2058776.2225000001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328</v>
      </c>
      <c r="B5" s="12"/>
      <c r="C5" s="12"/>
      <c r="D5" s="17" t="s">
        <v>329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74110159</v>
      </c>
      <c r="K15" s="1">
        <v>74110160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138422121</v>
      </c>
      <c r="K17" s="1">
        <v>137064700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81676359</v>
      </c>
      <c r="K18" s="1">
        <v>81676359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58082679</v>
      </c>
      <c r="K19" s="1">
        <v>62465588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41383674</v>
      </c>
      <c r="K21" s="1">
        <v>43776180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99629319</v>
      </c>
      <c r="K22" s="1">
        <v>98721866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113563524.67684001</v>
      </c>
      <c r="K23" s="1">
        <v>113563524.67684001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3251547</v>
      </c>
      <c r="K26" s="1">
        <v>3251547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610119382.67684007</v>
      </c>
      <c r="K30" s="67">
        <f>SUM(K14:K19,K21:K28)</f>
        <v>614629924.67684007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55038.904009999998</v>
      </c>
      <c r="K31" s="57">
        <v>55038.904009999998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610174421.58085012</v>
      </c>
      <c r="K33" s="67">
        <f>SUM(K30:K32)</f>
        <v>614684963.58085012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4067893</v>
      </c>
      <c r="K40" s="1">
        <v>4067893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76537370</v>
      </c>
      <c r="K42" s="1">
        <v>69289565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26572535</v>
      </c>
      <c r="K43" s="1">
        <v>26572535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-5702950</v>
      </c>
      <c r="K44" s="1">
        <v>25320162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19544296</v>
      </c>
      <c r="K46" s="1">
        <v>19544296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43617896</v>
      </c>
      <c r="K47" s="1">
        <v>43617896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-169440138.10729998</v>
      </c>
      <c r="K48" s="1">
        <v>-19608775.107299998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257832</v>
      </c>
      <c r="K51" s="1">
        <v>257832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-2295448</v>
      </c>
      <c r="K54" s="57">
        <v>-2295448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-6840714.1072999835</v>
      </c>
      <c r="K56" s="67">
        <f>SUM(K39:K44,K46:K54)</f>
        <v>166765955.89270002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103383418.1073</v>
      </c>
      <c r="K57" s="57">
        <v>103383418.1073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96542704.000000015</v>
      </c>
      <c r="K59" s="67">
        <f>SUM(K56:K58)</f>
        <v>270149374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22611855</v>
      </c>
      <c r="K66" s="1">
        <v>22611855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3148478</v>
      </c>
      <c r="K68" s="1">
        <v>-1026675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8277864</v>
      </c>
      <c r="K69" s="1">
        <v>8277864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-16954936</v>
      </c>
      <c r="K70" s="1">
        <v>14109295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39402259</v>
      </c>
      <c r="K72" s="1">
        <v>22342346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13165350</v>
      </c>
      <c r="K73" s="1">
        <v>13169490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-32092579</v>
      </c>
      <c r="K74" s="1">
        <v>117738784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3848589</v>
      </c>
      <c r="K77" s="1">
        <v>3848589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1871542</v>
      </c>
      <c r="K80" s="57">
        <v>1871542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43278422</v>
      </c>
      <c r="K82" s="67">
        <f>SUM(K65:K70,K72:K80)</f>
        <v>202943090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30449545.129670002</v>
      </c>
      <c r="K83" s="57">
        <v>30449545.129670002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73727967.129669994</v>
      </c>
      <c r="K85" s="67">
        <f>SUM(K82:K84)</f>
        <v>233392635.12966999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-119562601</v>
      </c>
      <c r="K90" s="57">
        <v>-125573351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232568638</v>
      </c>
      <c r="K92" s="57">
        <v>202550634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-158942480</v>
      </c>
      <c r="K93" s="57">
        <v>-140138002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330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331</v>
      </c>
      <c r="B5" s="12"/>
      <c r="C5" s="12"/>
      <c r="D5" s="17" t="s">
        <v>332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-12597717</v>
      </c>
      <c r="K46" s="1">
        <v>-12597717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-12597717</v>
      </c>
      <c r="K56" s="67">
        <f>SUM(K39:K44,K46:K54)</f>
        <v>-12597717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-5753645</v>
      </c>
      <c r="K58" s="57">
        <v>-5753645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-18351362</v>
      </c>
      <c r="K59" s="67">
        <f>SUM(K56:K58)</f>
        <v>-18351362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3394822</v>
      </c>
      <c r="K72" s="1">
        <v>3394822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3394822</v>
      </c>
      <c r="K82" s="67">
        <f>SUM(K65:K70,K72:K80)</f>
        <v>3394822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16094602</v>
      </c>
      <c r="K84" s="57">
        <v>16094602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19489424</v>
      </c>
      <c r="K85" s="67">
        <f>SUM(K82:K84)</f>
        <v>19489424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-21040260</v>
      </c>
      <c r="K90" s="57">
        <v>-18215348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-6633296</v>
      </c>
      <c r="K92" s="57">
        <v>-6633296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-181134</v>
      </c>
      <c r="K93" s="57">
        <v>-181134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333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334</v>
      </c>
      <c r="B5" s="12"/>
      <c r="C5" s="12"/>
      <c r="D5" s="17" t="s">
        <v>335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9002087</v>
      </c>
      <c r="K25" s="1">
        <v>3617743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9002087</v>
      </c>
      <c r="K30" s="67">
        <f>SUM(K14:K19,K21:K28)</f>
        <v>3617743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32222841</v>
      </c>
      <c r="K31" s="57">
        <v>11803718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41224928</v>
      </c>
      <c r="K33" s="67">
        <f>SUM(K30:K32)</f>
        <v>15421461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126108</v>
      </c>
      <c r="K50" s="1">
        <v>96855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126108</v>
      </c>
      <c r="K56" s="67">
        <f>SUM(K39:K44,K46:K54)</f>
        <v>96855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5704</v>
      </c>
      <c r="K57" s="57">
        <v>2852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131812</v>
      </c>
      <c r="K59" s="67">
        <f>SUM(K56:K58)</f>
        <v>99707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1094529</v>
      </c>
      <c r="K76" s="1">
        <v>318826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1094529</v>
      </c>
      <c r="K82" s="67">
        <f>SUM(K65:K70,K72:K80)</f>
        <v>318826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1133214</v>
      </c>
      <c r="K83" s="57">
        <v>-761909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2227743</v>
      </c>
      <c r="K85" s="67">
        <f>SUM(K82:K84)</f>
        <v>-443083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-10679436</v>
      </c>
      <c r="K90" s="57">
        <v>-7484753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8022228</v>
      </c>
      <c r="K92" s="57">
        <v>4714449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9628415</v>
      </c>
      <c r="K93" s="57">
        <v>3123178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336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337</v>
      </c>
      <c r="B5" s="12"/>
      <c r="C5" s="12"/>
      <c r="D5" s="17" t="s">
        <v>338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17483.578999999969</v>
      </c>
      <c r="K19" s="1">
        <v>20634.685800000007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17483.578999999969</v>
      </c>
      <c r="K30" s="67">
        <f>SUM(K14:K19,K21:K28)</f>
        <v>20634.685800000007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2170715.7950999998</v>
      </c>
      <c r="K31" s="57">
        <v>712250.70860000048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2188199.3740999997</v>
      </c>
      <c r="K33" s="67">
        <f>SUM(K30:K32)</f>
        <v>732885.39440000046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2498789.4062000001</v>
      </c>
      <c r="K57" s="57">
        <v>96136.308499999985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2498789.4062000001</v>
      </c>
      <c r="K59" s="67">
        <f>SUM(K56:K58)</f>
        <v>96136.308499999985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196482.26590000023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196482.26590000023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-3947799.7994999997</v>
      </c>
      <c r="K90" s="57">
        <v>-1092937.8631000002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3876775.9425999997</v>
      </c>
      <c r="K92" s="57">
        <v>205247.91150000005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-736665.47699999996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339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340</v>
      </c>
      <c r="B5" s="12"/>
      <c r="C5" s="12"/>
      <c r="D5" s="17" t="s">
        <v>341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4983324</v>
      </c>
      <c r="K32" s="57">
        <v>4983324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4983324</v>
      </c>
      <c r="K33" s="67">
        <f>SUM(K30:K32)</f>
        <v>4983324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197668</v>
      </c>
      <c r="K58" s="57">
        <v>197668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197668</v>
      </c>
      <c r="K59" s="67">
        <f>SUM(K56:K58)</f>
        <v>197668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3970748</v>
      </c>
      <c r="K84" s="57">
        <v>3970748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3970748</v>
      </c>
      <c r="K85" s="67">
        <f>SUM(K82:K84)</f>
        <v>3970748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-9394890</v>
      </c>
      <c r="K90" s="57">
        <v>-7680918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10782921</v>
      </c>
      <c r="K92" s="57">
        <v>6328592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-3739702</v>
      </c>
      <c r="K93" s="57">
        <v>-3976164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126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127</v>
      </c>
      <c r="B5" s="12"/>
      <c r="C5" s="12"/>
      <c r="D5" s="17" t="s">
        <v>128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38502301</v>
      </c>
      <c r="K28" s="1">
        <v>38502301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38502301</v>
      </c>
      <c r="K30" s="67">
        <f>SUM(K14:K19,K21:K28)</f>
        <v>38502301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38502301</v>
      </c>
      <c r="K33" s="67">
        <f>SUM(K30:K32)</f>
        <v>38502301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-21485489</v>
      </c>
      <c r="K53" s="1">
        <v>-21485489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-21485489</v>
      </c>
      <c r="K56" s="67">
        <f>SUM(K39:K44,K46:K54)</f>
        <v>-21485489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-21485489</v>
      </c>
      <c r="K59" s="67">
        <f>SUM(K56:K58)</f>
        <v>-21485489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-6583868</v>
      </c>
      <c r="K79" s="1">
        <v>-6583868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-6583868</v>
      </c>
      <c r="K82" s="67">
        <f>SUM(K65:K70,K72:K80)</f>
        <v>-6583868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-6583868</v>
      </c>
      <c r="K85" s="67">
        <f>SUM(K82:K84)</f>
        <v>-6583868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1456163</v>
      </c>
      <c r="K90" s="57">
        <v>1456163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18068093</v>
      </c>
      <c r="K92" s="57">
        <v>18068093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-6149389</v>
      </c>
      <c r="K93" s="57">
        <v>-6149389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342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343</v>
      </c>
      <c r="B5" s="12"/>
      <c r="C5" s="12"/>
      <c r="D5" s="17" t="s">
        <v>344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3000000</v>
      </c>
      <c r="K24" s="1">
        <v>2200000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3000000</v>
      </c>
      <c r="K30" s="67">
        <f>SUM(K14:K19,K21:K28)</f>
        <v>2200000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3000000</v>
      </c>
      <c r="K33" s="67">
        <f>SUM(K30:K32)</f>
        <v>2200000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7200</v>
      </c>
      <c r="K49" s="1">
        <v>7200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7200</v>
      </c>
      <c r="K56" s="67">
        <f>SUM(K39:K44,K46:K54)</f>
        <v>7200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7200</v>
      </c>
      <c r="K59" s="67">
        <f>SUM(K56:K58)</f>
        <v>7200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481396</v>
      </c>
      <c r="K75" s="1">
        <v>481396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481396</v>
      </c>
      <c r="K82" s="67">
        <f>SUM(K65:K70,K72:K80)</f>
        <v>481396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481396</v>
      </c>
      <c r="K85" s="67">
        <f>SUM(K82:K84)</f>
        <v>481396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800000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-7200</v>
      </c>
      <c r="K92" s="57">
        <v>-7200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-481396</v>
      </c>
      <c r="K93" s="57">
        <v>-481396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345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346</v>
      </c>
      <c r="B5" s="12"/>
      <c r="C5" s="12"/>
      <c r="D5" s="17" t="s">
        <v>347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-3254011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-3254011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-3254011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36288</v>
      </c>
      <c r="K72" s="1">
        <v>36288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11546303</v>
      </c>
      <c r="K75" s="1">
        <v>11546303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11582591</v>
      </c>
      <c r="K82" s="67">
        <f>SUM(K65:K70,K72:K80)</f>
        <v>11582591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11582591</v>
      </c>
      <c r="K85" s="67">
        <f>SUM(K82:K84)</f>
        <v>11582591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-17711578</v>
      </c>
      <c r="K90" s="57">
        <v>-4839895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196550000</v>
      </c>
      <c r="K92" s="57">
        <v>43266000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-8600000</v>
      </c>
      <c r="K93" s="57">
        <v>-8600000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349</v>
      </c>
      <c r="B5" s="12"/>
      <c r="C5" s="12"/>
      <c r="D5" s="17" t="s">
        <v>350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199437</v>
      </c>
      <c r="K25" s="1">
        <v>199437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199437</v>
      </c>
      <c r="K30" s="67">
        <f>SUM(K14:K19,K21:K28)</f>
        <v>199437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199437</v>
      </c>
      <c r="K33" s="67">
        <f>SUM(K30:K32)</f>
        <v>199437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-116135952</v>
      </c>
      <c r="K90" s="57">
        <v>-104959484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352</v>
      </c>
      <c r="B5" s="12"/>
      <c r="C5" s="12"/>
      <c r="D5" s="17" t="s">
        <v>353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14738704.5812</v>
      </c>
      <c r="K31" s="57">
        <v>10879450.9487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6703266.5648999996</v>
      </c>
      <c r="K32" s="57">
        <v>4625208.5003999993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21441971.1461</v>
      </c>
      <c r="K33" s="67">
        <f>SUM(K30:K32)</f>
        <v>15504659.449099999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12209.277</v>
      </c>
      <c r="K58" s="57">
        <v>12209.277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12209.277</v>
      </c>
      <c r="K59" s="67">
        <f>SUM(K56:K58)</f>
        <v>12209.277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-1150744.4226000002</v>
      </c>
      <c r="K83" s="57">
        <v>-1214643.9802999999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4058983.7718999996</v>
      </c>
      <c r="K84" s="57">
        <v>3744991.2273999997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2908239.3492999994</v>
      </c>
      <c r="K85" s="67">
        <f>SUM(K82:K84)</f>
        <v>2530347.2470999998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16298201.8487</v>
      </c>
      <c r="K90" s="57">
        <v>11857411.9112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383101.34380000085</v>
      </c>
      <c r="K93" s="57">
        <v>320994.54119999893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355</v>
      </c>
      <c r="B5" s="12"/>
      <c r="C5" s="12"/>
      <c r="D5" s="17" t="s">
        <v>356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-355329.12600729987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26558785.034298897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70033192.945245028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27203746.195089012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731116.67492849985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83116294.772598982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15267218.0793394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222555024.5754925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222555024.5754925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1115281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3350789.99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21318626.849999994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61034735.799999997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53710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20923977.030000001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1445221.69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109242342.35999998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109242342.35999998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-1105822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8789727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-29321018.037264906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34221196.015285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-133859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23383973.549999997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5641863.25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41476060.778020091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41476060.778020091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16369343.022800922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259836763.56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-12588255.150000989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358</v>
      </c>
      <c r="B5" s="12"/>
      <c r="C5" s="12"/>
      <c r="D5" s="17" t="s">
        <v>359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369857</v>
      </c>
      <c r="K28" s="1">
        <v>369857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369857</v>
      </c>
      <c r="K30" s="67">
        <f>SUM(K14:K19,K21:K28)</f>
        <v>369857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369857</v>
      </c>
      <c r="K33" s="67">
        <f>SUM(K30:K32)</f>
        <v>369857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26912548</v>
      </c>
      <c r="K53" s="1">
        <v>26912548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26912548</v>
      </c>
      <c r="K56" s="67">
        <f>SUM(K39:K44,K46:K54)</f>
        <v>26912548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26912548</v>
      </c>
      <c r="K59" s="67">
        <f>SUM(K56:K58)</f>
        <v>26912548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8953487</v>
      </c>
      <c r="K79" s="1">
        <v>8953487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8953487</v>
      </c>
      <c r="K82" s="67">
        <f>SUM(K65:K70,K72:K80)</f>
        <v>8953487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8953487</v>
      </c>
      <c r="K85" s="67">
        <f>SUM(K82:K84)</f>
        <v>8953487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-38450036</v>
      </c>
      <c r="K90" s="57">
        <v>-38450036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9262802</v>
      </c>
      <c r="K92" s="57">
        <v>9262802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-12310315</v>
      </c>
      <c r="K93" s="57">
        <v>-12310315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360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361</v>
      </c>
      <c r="B5" s="12"/>
      <c r="C5" s="12"/>
      <c r="D5" s="17" t="s">
        <v>362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-431</v>
      </c>
      <c r="K32" s="57">
        <v>-431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-431</v>
      </c>
      <c r="K33" s="67">
        <f>SUM(K30:K32)</f>
        <v>-431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880951</v>
      </c>
      <c r="K58" s="57">
        <v>880951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880951</v>
      </c>
      <c r="K59" s="67">
        <f>SUM(K56:K58)</f>
        <v>880951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-114375</v>
      </c>
      <c r="K72" s="1">
        <v>-114375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-114375</v>
      </c>
      <c r="K82" s="67">
        <f>SUM(K65:K70,K72:K80)</f>
        <v>-114375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3760716</v>
      </c>
      <c r="K84" s="57">
        <v>3760716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3646341</v>
      </c>
      <c r="K85" s="67">
        <f>SUM(K82:K84)</f>
        <v>3646341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-19364657</v>
      </c>
      <c r="K90" s="57">
        <v>-10683957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-1437098</v>
      </c>
      <c r="K92" s="57">
        <v>-1437098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105168</v>
      </c>
      <c r="K93" s="57">
        <v>105168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363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364</v>
      </c>
      <c r="B5" s="12"/>
      <c r="C5" s="12"/>
      <c r="D5" s="17" t="s">
        <v>365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-1087488.4076000005</v>
      </c>
      <c r="K31" s="57">
        <v>-737801.52319999784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-1072506.4804000109</v>
      </c>
      <c r="K32" s="57">
        <v>-722481.80080000311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-2159994.8880000114</v>
      </c>
      <c r="K33" s="67">
        <f>SUM(K30:K32)</f>
        <v>-1460283.324000001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4176324.2324999999</v>
      </c>
      <c r="K57" s="57">
        <v>4176324.2324999999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20817002.585999999</v>
      </c>
      <c r="K58" s="57">
        <v>20817002.585999999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24993326.818499997</v>
      </c>
      <c r="K59" s="67">
        <f>SUM(K56:K58)</f>
        <v>24993326.818499997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3369260.9975000001</v>
      </c>
      <c r="K83" s="57">
        <v>3369260.9975000001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17298487.302300006</v>
      </c>
      <c r="K84" s="57">
        <v>17123810.226300001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20667748.299800005</v>
      </c>
      <c r="K85" s="67">
        <f>SUM(K82:K84)</f>
        <v>20493071.2238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-45289841.319499992</v>
      </c>
      <c r="K90" s="57">
        <v>-30618520.8006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58678650</v>
      </c>
      <c r="K92" s="57">
        <v>58678650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-45024822.042000003</v>
      </c>
      <c r="K93" s="57">
        <v>-45024822.042000003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366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367</v>
      </c>
      <c r="B5" s="12"/>
      <c r="C5" s="12"/>
      <c r="D5" s="17" t="s">
        <v>368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800420</v>
      </c>
      <c r="K70" s="1">
        <v>800420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-8344</v>
      </c>
      <c r="K72" s="1">
        <v>-8344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792076</v>
      </c>
      <c r="K82" s="67">
        <f>SUM(K65:K70,K72:K80)</f>
        <v>792076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792076</v>
      </c>
      <c r="K85" s="67">
        <f>SUM(K82:K84)</f>
        <v>792076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-11424176</v>
      </c>
      <c r="K90" s="57">
        <v>-6311680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33927158</v>
      </c>
      <c r="K93" s="57">
        <v>52543091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369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370</v>
      </c>
      <c r="B5" s="12"/>
      <c r="C5" s="12"/>
      <c r="D5" s="17" t="s">
        <v>371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-2280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-2280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-2280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-2966685</v>
      </c>
      <c r="K90" s="57">
        <v>-680548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129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130</v>
      </c>
      <c r="B5" s="12"/>
      <c r="C5" s="12"/>
      <c r="D5" s="17" t="s">
        <v>131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-4500000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1050000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-1050000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372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373</v>
      </c>
      <c r="B5" s="12"/>
      <c r="C5" s="12"/>
      <c r="D5" s="17" t="s">
        <v>374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-2</v>
      </c>
      <c r="K19" s="1">
        <v>-2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557541</v>
      </c>
      <c r="K21" s="1">
        <v>557541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557539</v>
      </c>
      <c r="K30" s="67">
        <f>SUM(K14:K19,K21:K28)</f>
        <v>557539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338639472</v>
      </c>
      <c r="K31" s="57">
        <v>291961962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1305932544</v>
      </c>
      <c r="K32" s="57">
        <v>728153028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1645129555</v>
      </c>
      <c r="K33" s="67">
        <f>SUM(K30:K32)</f>
        <v>1020672529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39249808</v>
      </c>
      <c r="K57" s="57">
        <v>38084216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89605295</v>
      </c>
      <c r="K58" s="57">
        <v>51796991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128855103</v>
      </c>
      <c r="K59" s="67">
        <f>SUM(K56:K58)</f>
        <v>89881207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35151</v>
      </c>
      <c r="K70" s="1">
        <v>35151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392080</v>
      </c>
      <c r="K72" s="1">
        <v>392080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427231</v>
      </c>
      <c r="K82" s="67">
        <f>SUM(K65:K70,K72:K80)</f>
        <v>427231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127224816</v>
      </c>
      <c r="K83" s="57">
        <v>60883370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1785738349</v>
      </c>
      <c r="K84" s="57">
        <v>1098629044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1913390396</v>
      </c>
      <c r="K85" s="67">
        <f>SUM(K82:K84)</f>
        <v>1159939645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-847118861</v>
      </c>
      <c r="K90" s="57">
        <v>-365807156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-396738</v>
      </c>
      <c r="K91" s="57">
        <v>-106095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1206395947</v>
      </c>
      <c r="K92" s="57">
        <v>872463652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-1692079376</v>
      </c>
      <c r="K93" s="57">
        <v>-1046081212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375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376</v>
      </c>
      <c r="B5" s="12"/>
      <c r="C5" s="12"/>
      <c r="D5" s="17" t="s">
        <v>377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-188118</v>
      </c>
      <c r="K31" s="57">
        <v>-188117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-54907</v>
      </c>
      <c r="K32" s="57">
        <v>-54908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-243025</v>
      </c>
      <c r="K33" s="67">
        <f>SUM(K30:K32)</f>
        <v>-243025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506243</v>
      </c>
      <c r="K58" s="57">
        <v>506243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506243</v>
      </c>
      <c r="K59" s="67">
        <f>SUM(K56:K58)</f>
        <v>506243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-384977</v>
      </c>
      <c r="K72" s="1">
        <v>-384977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-384977</v>
      </c>
      <c r="K82" s="67">
        <f>SUM(K65:K70,K72:K80)</f>
        <v>-384977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1231126</v>
      </c>
      <c r="K83" s="57">
        <v>1231126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2020341</v>
      </c>
      <c r="K84" s="57">
        <v>2020341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2866490</v>
      </c>
      <c r="K85" s="67">
        <f>SUM(K82:K84)</f>
        <v>2866490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-5226379</v>
      </c>
      <c r="K90" s="57">
        <v>-4218160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4239248</v>
      </c>
      <c r="K92" s="57">
        <v>4419248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-4273971</v>
      </c>
      <c r="K93" s="57">
        <v>-4273971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378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379</v>
      </c>
      <c r="B5" s="12"/>
      <c r="C5" s="12"/>
      <c r="D5" s="17" t="s">
        <v>380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4385350</v>
      </c>
      <c r="K32" s="57">
        <v>4385350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4385350</v>
      </c>
      <c r="K33" s="67">
        <f>SUM(K30:K32)</f>
        <v>4385350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29794</v>
      </c>
      <c r="K42" s="1">
        <v>29794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29794</v>
      </c>
      <c r="K56" s="67">
        <f>SUM(K39:K44,K46:K54)</f>
        <v>29794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1768604</v>
      </c>
      <c r="K58" s="57">
        <v>1768604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1798398</v>
      </c>
      <c r="K59" s="67">
        <f>SUM(K56:K58)</f>
        <v>1798398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-62</v>
      </c>
      <c r="K68" s="1">
        <v>-62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-62</v>
      </c>
      <c r="K82" s="67">
        <f>SUM(K65:K70,K72:K80)</f>
        <v>-62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3058774</v>
      </c>
      <c r="K84" s="57">
        <v>3058774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3058712</v>
      </c>
      <c r="K85" s="67">
        <f>SUM(K82:K84)</f>
        <v>3058712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-9691212</v>
      </c>
      <c r="K90" s="57">
        <v>-9691212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-2480564</v>
      </c>
      <c r="K92" s="57">
        <v>-2480564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1820185</v>
      </c>
      <c r="K93" s="57">
        <v>1820185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381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382</v>
      </c>
      <c r="B5" s="12"/>
      <c r="C5" s="12"/>
      <c r="D5" s="17" t="s">
        <v>383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43676805</v>
      </c>
      <c r="K15" s="1">
        <v>43676805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17894700</v>
      </c>
      <c r="K17" s="1">
        <v>17894700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58826909</v>
      </c>
      <c r="K22" s="1">
        <v>53623227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1487649</v>
      </c>
      <c r="K23" s="1">
        <v>1487649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90573</v>
      </c>
      <c r="K26" s="1">
        <v>90573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19901150</v>
      </c>
      <c r="K27" s="1">
        <v>19856882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1314152</v>
      </c>
      <c r="K28" s="1">
        <v>1314152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143191938</v>
      </c>
      <c r="K30" s="67">
        <f>SUM(K14:K19,K21:K28)</f>
        <v>137943988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97928931</v>
      </c>
      <c r="K31" s="57">
        <v>96326198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241120869</v>
      </c>
      <c r="K33" s="67">
        <f>SUM(K30:K32)</f>
        <v>234270186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2416926</v>
      </c>
      <c r="K40" s="1">
        <v>2416926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5914698</v>
      </c>
      <c r="K42" s="1">
        <v>5914698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16990526</v>
      </c>
      <c r="K47" s="1">
        <v>15570218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812592</v>
      </c>
      <c r="K48" s="1">
        <v>812592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11287686</v>
      </c>
      <c r="K52" s="1">
        <v>11287686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100108</v>
      </c>
      <c r="K53" s="1">
        <v>100108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37522536</v>
      </c>
      <c r="K56" s="67">
        <f>SUM(K39:K44,K46:K54)</f>
        <v>36102228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19503468</v>
      </c>
      <c r="K57" s="57">
        <v>18894874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57026004</v>
      </c>
      <c r="K59" s="67">
        <f>SUM(K56:K58)</f>
        <v>54997102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23865</v>
      </c>
      <c r="K66" s="1">
        <v>23865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84163</v>
      </c>
      <c r="K68" s="1">
        <v>84163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-161806</v>
      </c>
      <c r="K73" s="1">
        <v>-161806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103022</v>
      </c>
      <c r="K78" s="1">
        <v>103022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236774</v>
      </c>
      <c r="K79" s="1">
        <v>236774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286018</v>
      </c>
      <c r="K82" s="67">
        <f>SUM(K65:K70,K72:K80)</f>
        <v>286018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1141878</v>
      </c>
      <c r="K83" s="57">
        <v>1141877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1427896</v>
      </c>
      <c r="K85" s="67">
        <f>SUM(K82:K84)</f>
        <v>1427895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21250111</v>
      </c>
      <c r="K90" s="57">
        <v>21100793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4803499</v>
      </c>
      <c r="K92" s="57">
        <v>4841325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-2271149</v>
      </c>
      <c r="K93" s="57">
        <v>-2244088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384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385</v>
      </c>
      <c r="B5" s="12"/>
      <c r="C5" s="12"/>
      <c r="D5" s="17" t="s">
        <v>386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19051</v>
      </c>
      <c r="K21" s="1">
        <v>19051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19051</v>
      </c>
      <c r="K30" s="67">
        <f>SUM(K14:K19,K21:K28)</f>
        <v>19051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19051</v>
      </c>
      <c r="K33" s="67">
        <f>SUM(K30:K32)</f>
        <v>19051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539250</v>
      </c>
      <c r="K49" s="1">
        <v>539250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539250</v>
      </c>
      <c r="K56" s="67">
        <f>SUM(K39:K44,K46:K54)</f>
        <v>539250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539250</v>
      </c>
      <c r="K59" s="67">
        <f>SUM(K56:K58)</f>
        <v>539250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56000</v>
      </c>
      <c r="K72" s="1">
        <v>56000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-25000</v>
      </c>
      <c r="K75" s="1">
        <v>-25000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31000</v>
      </c>
      <c r="K82" s="67">
        <f>SUM(K65:K70,K72:K80)</f>
        <v>31000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31000</v>
      </c>
      <c r="K85" s="67">
        <f>SUM(K82:K84)</f>
        <v>31000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-2828489</v>
      </c>
      <c r="K90" s="57">
        <v>-2263164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-700000</v>
      </c>
      <c r="K92" s="57">
        <v>-700000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81516</v>
      </c>
      <c r="K93" s="57">
        <v>81516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387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388</v>
      </c>
      <c r="B5" s="12"/>
      <c r="C5" s="12"/>
      <c r="D5" s="17" t="s">
        <v>389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599480</v>
      </c>
      <c r="K46" s="1">
        <v>599480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64079</v>
      </c>
      <c r="K49" s="1">
        <v>64079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663559</v>
      </c>
      <c r="K56" s="67">
        <f>SUM(K39:K44,K46:K54)</f>
        <v>663559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663559</v>
      </c>
      <c r="K59" s="67">
        <f>SUM(K56:K58)</f>
        <v>663559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-27529</v>
      </c>
      <c r="K79" s="1">
        <v>-27529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-27529</v>
      </c>
      <c r="K82" s="67">
        <f>SUM(K65:K70,K72:K80)</f>
        <v>-27529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-27529</v>
      </c>
      <c r="K85" s="67">
        <f>SUM(K82:K84)</f>
        <v>-27529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-4289037</v>
      </c>
      <c r="K90" s="57">
        <v>-1995217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-750000</v>
      </c>
      <c r="K92" s="57">
        <v>-750000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390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391</v>
      </c>
      <c r="B5" s="12"/>
      <c r="C5" s="12"/>
      <c r="D5" s="17" t="s">
        <v>392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-1920</v>
      </c>
      <c r="K21" s="1">
        <v>-1920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-1920</v>
      </c>
      <c r="K30" s="67">
        <f>SUM(K14:K19,K21:K28)</f>
        <v>-1920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-1920</v>
      </c>
      <c r="K33" s="67">
        <f>SUM(K30:K32)</f>
        <v>-1920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161728</v>
      </c>
      <c r="K40" s="1">
        <v>161728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161728</v>
      </c>
      <c r="K56" s="67">
        <f>SUM(K39:K44,K46:K54)</f>
        <v>161728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161728</v>
      </c>
      <c r="K59" s="67">
        <f>SUM(K56:K58)</f>
        <v>161728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68519</v>
      </c>
      <c r="K66" s="1">
        <v>68519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1047002</v>
      </c>
      <c r="K72" s="1">
        <v>1047002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695967</v>
      </c>
      <c r="K75" s="1">
        <v>695967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1811488</v>
      </c>
      <c r="K82" s="67">
        <f>SUM(K65:K70,K72:K80)</f>
        <v>1811488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1811488</v>
      </c>
      <c r="K85" s="67">
        <f>SUM(K82:K84)</f>
        <v>1811488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-33691292</v>
      </c>
      <c r="K90" s="57">
        <v>-25369265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12152341</v>
      </c>
      <c r="K92" s="57">
        <v>12152341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-3154467</v>
      </c>
      <c r="K93" s="57">
        <v>-723264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393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394</v>
      </c>
      <c r="B5" s="12"/>
      <c r="C5" s="12"/>
      <c r="D5" s="17" t="s">
        <v>395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1504144</v>
      </c>
      <c r="K40" s="1">
        <v>1504144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5078440</v>
      </c>
      <c r="K42" s="1">
        <v>5209177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66342</v>
      </c>
      <c r="K43" s="1">
        <v>753059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242747</v>
      </c>
      <c r="K46" s="1">
        <v>242747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740061</v>
      </c>
      <c r="K49" s="1">
        <v>1065760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7631734</v>
      </c>
      <c r="K56" s="67">
        <f>SUM(K39:K44,K46:K54)</f>
        <v>8774887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7631734</v>
      </c>
      <c r="K59" s="67">
        <f>SUM(K56:K58)</f>
        <v>8774887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945866</v>
      </c>
      <c r="K66" s="1">
        <v>945866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-2159316</v>
      </c>
      <c r="K68" s="1">
        <v>-2485024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530082</v>
      </c>
      <c r="K69" s="1">
        <v>-238688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5224406</v>
      </c>
      <c r="K72" s="1">
        <v>4339979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7923417</v>
      </c>
      <c r="K75" s="1">
        <v>1786171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12464455</v>
      </c>
      <c r="K82" s="67">
        <f>SUM(K65:K70,K72:K80)</f>
        <v>4348304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12464455</v>
      </c>
      <c r="K85" s="67">
        <f>SUM(K82:K84)</f>
        <v>4348304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-23736034</v>
      </c>
      <c r="K90" s="57">
        <v>-15764203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3769005</v>
      </c>
      <c r="K92" s="57">
        <v>3950847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-16302595</v>
      </c>
      <c r="K93" s="57">
        <v>-5963337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396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397</v>
      </c>
      <c r="B5" s="12"/>
      <c r="C5" s="12"/>
      <c r="D5" s="17" t="s">
        <v>398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-267</v>
      </c>
      <c r="K93" s="57">
        <v>-267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399</v>
      </c>
      <c r="B3" s="12"/>
      <c r="C3" s="12"/>
      <c r="D3" s="12"/>
      <c r="E3" s="12"/>
      <c r="F3" s="13"/>
      <c r="K3" s="15">
        <v>2018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400</v>
      </c>
      <c r="B5" s="12"/>
      <c r="C5" s="12"/>
      <c r="D5" s="17" t="s">
        <v>401</v>
      </c>
      <c r="E5" s="12"/>
      <c r="F5" s="13"/>
      <c r="K5" s="18">
        <v>3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405818</v>
      </c>
      <c r="K15" s="1">
        <v>284020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6421154</v>
      </c>
      <c r="K21" s="1">
        <v>3119764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6826972</v>
      </c>
      <c r="K30" s="67">
        <f>SUM(K14:K19,K21:K28)</f>
        <v>3403784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6826972</v>
      </c>
      <c r="K33" s="67">
        <f>SUM(K30:K32)</f>
        <v>3403784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523568</v>
      </c>
      <c r="K40" s="1">
        <v>523568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220818</v>
      </c>
      <c r="K46" s="1">
        <v>220818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802884</v>
      </c>
      <c r="K49" s="1">
        <v>802884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1547270</v>
      </c>
      <c r="K56" s="67">
        <f>SUM(K39:K44,K46:K54)</f>
        <v>1547270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66324</v>
      </c>
      <c r="K57" s="57">
        <v>66324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1613594</v>
      </c>
      <c r="K59" s="67">
        <f>SUM(K56:K58)</f>
        <v>1613594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268531</v>
      </c>
      <c r="K66" s="1">
        <v>268531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6794340</v>
      </c>
      <c r="K72" s="1">
        <v>-9025347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965578</v>
      </c>
      <c r="K75" s="1">
        <v>-6865526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8028449</v>
      </c>
      <c r="K82" s="67">
        <f>SUM(K65:K70,K72:K80)</f>
        <v>-15622342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4126823</v>
      </c>
      <c r="K83" s="57">
        <v>-986867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12155272</v>
      </c>
      <c r="K85" s="67">
        <f>SUM(K82:K84)</f>
        <v>-16609209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-33039322</v>
      </c>
      <c r="K90" s="57">
        <v>-22520921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12445957</v>
      </c>
      <c r="K92" s="57">
        <v>10106932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7596350</v>
      </c>
      <c r="K93" s="57">
        <v>12980311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115</vt:i4>
      </vt:variant>
    </vt:vector>
  </HeadingPairs>
  <TitlesOfParts>
    <vt:vector size="115" baseType="lpstr">
      <vt:lpstr>Accept</vt:lpstr>
      <vt:lpstr>AFA Sjuk</vt:lpstr>
      <vt:lpstr>AFA Trygg</vt:lpstr>
      <vt:lpstr>AGRIA</vt:lpstr>
      <vt:lpstr>AlfaLaval</vt:lpstr>
      <vt:lpstr>Anticimex</vt:lpstr>
      <vt:lpstr>Assa</vt:lpstr>
      <vt:lpstr>Bliwa Sak</vt:lpstr>
      <vt:lpstr>Bohlin</vt:lpstr>
      <vt:lpstr>Brandkontor</vt:lpstr>
      <vt:lpstr>Cardif Sak</vt:lpstr>
      <vt:lpstr>Chubb</vt:lpstr>
      <vt:lpstr>Cosa</vt:lpstr>
      <vt:lpstr>DARAG Försäkring</vt:lpstr>
      <vt:lpstr>Dina</vt:lpstr>
      <vt:lpstr>Dina Göteborg</vt:lpstr>
      <vt:lpstr>Dina JämtVnorrl</vt:lpstr>
      <vt:lpstr>Dina Kattegatt</vt:lpstr>
      <vt:lpstr>Dina Lidköping</vt:lpstr>
      <vt:lpstr>Dina Mälard</vt:lpstr>
      <vt:lpstr>Dina Nord</vt:lpstr>
      <vt:lpstr>Dina Sydost</vt:lpstr>
      <vt:lpstr>Dina SydöNorrl</vt:lpstr>
      <vt:lpstr>Dina VäHälsDala</vt:lpstr>
      <vt:lpstr>Dina Väst</vt:lpstr>
      <vt:lpstr>Dina Öland</vt:lpstr>
      <vt:lpstr>Electrolux</vt:lpstr>
      <vt:lpstr>Ericsson</vt:lpstr>
      <vt:lpstr>Erika</vt:lpstr>
      <vt:lpstr>Essity</vt:lpstr>
      <vt:lpstr>Falck</vt:lpstr>
      <vt:lpstr>Folksam Sak</vt:lpstr>
      <vt:lpstr>FSF Småkommun</vt:lpstr>
      <vt:lpstr>GAR-BO</vt:lpstr>
      <vt:lpstr>Gjensidige</vt:lpstr>
      <vt:lpstr>Göta-Lejon</vt:lpstr>
      <vt:lpstr>ICA Försäkring</vt:lpstr>
      <vt:lpstr>If Skade</vt:lpstr>
      <vt:lpstr>Industria</vt:lpstr>
      <vt:lpstr>Kommun Syd</vt:lpstr>
      <vt:lpstr>Kommungaranti</vt:lpstr>
      <vt:lpstr>Kyrkans Försäkring</vt:lpstr>
      <vt:lpstr>Lansen</vt:lpstr>
      <vt:lpstr>LF Bergslag</vt:lpstr>
      <vt:lpstr>LF Blekinge</vt:lpstr>
      <vt:lpstr>LF Dalarna</vt:lpstr>
      <vt:lpstr>LF Gotland</vt:lpstr>
      <vt:lpstr>LF Gävleborg</vt:lpstr>
      <vt:lpstr>LF Göinge</vt:lpstr>
      <vt:lpstr>LF Göteborg</vt:lpstr>
      <vt:lpstr>LF Halland</vt:lpstr>
      <vt:lpstr>LF Jämtland</vt:lpstr>
      <vt:lpstr>LF Jönköping</vt:lpstr>
      <vt:lpstr>LF Kalmar</vt:lpstr>
      <vt:lpstr>LF Kronoberg</vt:lpstr>
      <vt:lpstr>LF Norrbott</vt:lpstr>
      <vt:lpstr>LF Sak</vt:lpstr>
      <vt:lpstr>LF Skaraborg</vt:lpstr>
      <vt:lpstr>LF Skåne</vt:lpstr>
      <vt:lpstr>LF Stockholm</vt:lpstr>
      <vt:lpstr>LF Söderman</vt:lpstr>
      <vt:lpstr>LF Uppsala</vt:lpstr>
      <vt:lpstr>LF Värmland</vt:lpstr>
      <vt:lpstr>LF Västerbo</vt:lpstr>
      <vt:lpstr>LF Västerno</vt:lpstr>
      <vt:lpstr>LF Älvsborg</vt:lpstr>
      <vt:lpstr>LF ÖstgötaB</vt:lpstr>
      <vt:lpstr>LKAB</vt:lpstr>
      <vt:lpstr>LMG</vt:lpstr>
      <vt:lpstr>LRF Skade</vt:lpstr>
      <vt:lpstr>Läkemedel</vt:lpstr>
      <vt:lpstr>LÖF</vt:lpstr>
      <vt:lpstr>Maiden Gen</vt:lpstr>
      <vt:lpstr>Medicov</vt:lpstr>
      <vt:lpstr>Moderna</vt:lpstr>
      <vt:lpstr>NCC</vt:lpstr>
      <vt:lpstr>NordGuara</vt:lpstr>
      <vt:lpstr>Nordisk Marin</vt:lpstr>
      <vt:lpstr>Peab</vt:lpstr>
      <vt:lpstr>Portea</vt:lpstr>
      <vt:lpstr>Preem</vt:lpstr>
      <vt:lpstr>PRI</vt:lpstr>
      <vt:lpstr>Principle</vt:lpstr>
      <vt:lpstr>Protector</vt:lpstr>
      <vt:lpstr>Saco Folksam</vt:lpstr>
      <vt:lpstr>Sandvik</vt:lpstr>
      <vt:lpstr>Sappisure</vt:lpstr>
      <vt:lpstr>SE Captive</vt:lpstr>
      <vt:lpstr>SHB Skade</vt:lpstr>
      <vt:lpstr>Sirius Inter</vt:lpstr>
      <vt:lpstr>Skanska</vt:lpstr>
      <vt:lpstr>SKF</vt:lpstr>
      <vt:lpstr>Solid</vt:lpstr>
      <vt:lpstr>Sparbankernas</vt:lpstr>
      <vt:lpstr>Sparia Group</vt:lpstr>
      <vt:lpstr>St Erik</vt:lpstr>
      <vt:lpstr>Stockholmsreg</vt:lpstr>
      <vt:lpstr>Stora Enso</vt:lpstr>
      <vt:lpstr>Sv. Kommun</vt:lpstr>
      <vt:lpstr>SveaSkog</vt:lpstr>
      <vt:lpstr>Swedish Club</vt:lpstr>
      <vt:lpstr>Sveland Djur</vt:lpstr>
      <vt:lpstr>Sydkraft</vt:lpstr>
      <vt:lpstr>Telia Försäkring</vt:lpstr>
      <vt:lpstr>Tre Kronor</vt:lpstr>
      <vt:lpstr>Trygg-Hansa</vt:lpstr>
      <vt:lpstr>Twincap</vt:lpstr>
      <vt:lpstr>Unionen</vt:lpstr>
      <vt:lpstr>Vabis</vt:lpstr>
      <vt:lpstr>Vattenfall</vt:lpstr>
      <vt:lpstr>Visenta</vt:lpstr>
      <vt:lpstr>Volvo Car</vt:lpstr>
      <vt:lpstr>VolvoGro</vt:lpstr>
      <vt:lpstr>Zürich IIL</vt:lpstr>
      <vt:lpstr>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Solberger, Martin</dc:creator>
  <cp:lastModifiedBy>Solberger, Martin</cp:lastModifiedBy>
  <cp:lastPrinted>2016-12-06T08:25:58Z</cp:lastPrinted>
  <dcterms:created xsi:type="dcterms:W3CDTF">1996-10-14T23:33:28Z</dcterms:created>
  <dcterms:modified xsi:type="dcterms:W3CDTF">2018-11-16T14:45:47Z</dcterms:modified>
</cp:coreProperties>
</file>