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08fs01\ff_new$\Ansvarsområden\Statistik\Applikationer\FI_STAT\Paradox\IKS\V2\Web\"/>
    </mc:Choice>
  </mc:AlternateContent>
  <bookViews>
    <workbookView xWindow="260" yWindow="80" windowWidth="10370" windowHeight="11570" firstSheet="106" activeTab="114"/>
  </bookViews>
  <sheets>
    <sheet name="Accept" sheetId="7" r:id="rId1"/>
    <sheet name="ACE" sheetId="8" r:id="rId2"/>
    <sheet name="AFA Sjuk" sheetId="9" r:id="rId3"/>
    <sheet name="AFA Trygg" sheetId="10" r:id="rId4"/>
    <sheet name="AGRIA" sheetId="11" r:id="rId5"/>
    <sheet name="AlfaLaval" sheetId="12" r:id="rId6"/>
    <sheet name="Anticimex" sheetId="13" r:id="rId7"/>
    <sheet name="Assa" sheetId="14" r:id="rId8"/>
    <sheet name="Bliwa Sak" sheetId="15" r:id="rId9"/>
    <sheet name="Bohlin" sheetId="16" r:id="rId10"/>
    <sheet name="Brandkont." sheetId="17" r:id="rId11"/>
    <sheet name="Cardif Sak" sheetId="18" r:id="rId12"/>
    <sheet name="Cosa" sheetId="19" r:id="rId13"/>
    <sheet name="Dina" sheetId="20" r:id="rId14"/>
    <sheet name="Dina Göteborg" sheetId="21" r:id="rId15"/>
    <sheet name="Dina JämtVnorrl" sheetId="22" r:id="rId16"/>
    <sheet name="Dina Kattegatt" sheetId="23" r:id="rId17"/>
    <sheet name="Dina Lidköping" sheetId="24" r:id="rId18"/>
    <sheet name="Dina Mälard" sheetId="25" r:id="rId19"/>
    <sheet name="Dina Nord" sheetId="26" r:id="rId20"/>
    <sheet name="Dina Sydost" sheetId="27" r:id="rId21"/>
    <sheet name="Dina SydöNorrl" sheetId="28" r:id="rId22"/>
    <sheet name="Dina VäHälsDala" sheetId="29" r:id="rId23"/>
    <sheet name="Dina Väst" sheetId="30" r:id="rId24"/>
    <sheet name="Dina Öland" sheetId="31" r:id="rId25"/>
    <sheet name="Electrolux" sheetId="32" r:id="rId26"/>
    <sheet name="Ericsson" sheetId="33" r:id="rId27"/>
    <sheet name="Erika" sheetId="34" r:id="rId28"/>
    <sheet name="Falck" sheetId="35" r:id="rId29"/>
    <sheet name="Folksam Sak" sheetId="36" r:id="rId30"/>
    <sheet name="FSF Småkommun" sheetId="37" r:id="rId31"/>
    <sheet name="GAR-BO" sheetId="38" r:id="rId32"/>
    <sheet name="Gjensidige" sheetId="39" r:id="rId33"/>
    <sheet name="Göta-Lejon" sheetId="40" r:id="rId34"/>
    <sheet name="Husqvarna" sheetId="41" r:id="rId35"/>
    <sheet name="ICA Försäkring" sheetId="42" r:id="rId36"/>
    <sheet name="If Skade" sheetId="43" r:id="rId37"/>
    <sheet name="IKANO" sheetId="44" r:id="rId38"/>
    <sheet name="Industria" sheetId="45" r:id="rId39"/>
    <sheet name="Kommun Syd" sheetId="46" r:id="rId40"/>
    <sheet name="Kommungaranti" sheetId="47" r:id="rId41"/>
    <sheet name="Kyrkans Försäkring" sheetId="48" r:id="rId42"/>
    <sheet name="Lansen" sheetId="49" r:id="rId43"/>
    <sheet name="LF Bergslag" sheetId="50" r:id="rId44"/>
    <sheet name="LF Blekinge" sheetId="51" r:id="rId45"/>
    <sheet name="LF Dalarna" sheetId="52" r:id="rId46"/>
    <sheet name="LF Gotland" sheetId="53" r:id="rId47"/>
    <sheet name="LF Gävleborg" sheetId="54" r:id="rId48"/>
    <sheet name="LF Göinge" sheetId="55" r:id="rId49"/>
    <sheet name="LF Göteborg" sheetId="56" r:id="rId50"/>
    <sheet name="LF Halland" sheetId="57" r:id="rId51"/>
    <sheet name="LF Jämtland" sheetId="58" r:id="rId52"/>
    <sheet name="LF Jönköping" sheetId="59" r:id="rId53"/>
    <sheet name="LF Kalmar" sheetId="60" r:id="rId54"/>
    <sheet name="LF Kronoberg" sheetId="61" r:id="rId55"/>
    <sheet name="LF Norrbott" sheetId="62" r:id="rId56"/>
    <sheet name="LF Sak" sheetId="63" r:id="rId57"/>
    <sheet name="LF Skaraborg" sheetId="64" r:id="rId58"/>
    <sheet name="LF Skåne" sheetId="65" r:id="rId59"/>
    <sheet name="LF Stockholm" sheetId="66" r:id="rId60"/>
    <sheet name="LF Söderman" sheetId="67" r:id="rId61"/>
    <sheet name="LF Uppsala" sheetId="68" r:id="rId62"/>
    <sheet name="LF Värmland" sheetId="69" r:id="rId63"/>
    <sheet name="LF Västerbo" sheetId="70" r:id="rId64"/>
    <sheet name="LF Västerno" sheetId="71" r:id="rId65"/>
    <sheet name="LF Älvsborg" sheetId="72" r:id="rId66"/>
    <sheet name="LF ÖstgötaB" sheetId="73" r:id="rId67"/>
    <sheet name="LKAB" sheetId="74" r:id="rId68"/>
    <sheet name="LMG" sheetId="75" r:id="rId69"/>
    <sheet name="LRF Skade" sheetId="76" r:id="rId70"/>
    <sheet name="Läkemedel" sheetId="77" r:id="rId71"/>
    <sheet name="LÖF" sheetId="78" r:id="rId72"/>
    <sheet name="Maiden Gen" sheetId="79" r:id="rId73"/>
    <sheet name="Medicov" sheetId="80" r:id="rId74"/>
    <sheet name="Moderna" sheetId="81" r:id="rId75"/>
    <sheet name="NCC" sheetId="82" r:id="rId76"/>
    <sheet name="NordGuara" sheetId="83" r:id="rId77"/>
    <sheet name="Nordisk Marin" sheetId="84" r:id="rId78"/>
    <sheet name="Peab" sheetId="85" r:id="rId79"/>
    <sheet name="Portea" sheetId="86" r:id="rId80"/>
    <sheet name="Preem" sheetId="87" r:id="rId81"/>
    <sheet name="PRI" sheetId="88" r:id="rId82"/>
    <sheet name="Principle" sheetId="89" r:id="rId83"/>
    <sheet name="Saco Folksam" sheetId="90" r:id="rId84"/>
    <sheet name="Sandvik" sheetId="91" r:id="rId85"/>
    <sheet name="Sappisure" sheetId="92" r:id="rId86"/>
    <sheet name="SCA" sheetId="93" r:id="rId87"/>
    <sheet name="SE Captive" sheetId="94" r:id="rId88"/>
    <sheet name="SHB Skade" sheetId="95" r:id="rId89"/>
    <sheet name="Sirius Inter" sheetId="96" r:id="rId90"/>
    <sheet name="Skanska" sheetId="97" r:id="rId91"/>
    <sheet name="SKF" sheetId="98" r:id="rId92"/>
    <sheet name="Solid" sheetId="99" r:id="rId93"/>
    <sheet name="Sparbankernas" sheetId="100" r:id="rId94"/>
    <sheet name="Sparia Group" sheetId="101" r:id="rId95"/>
    <sheet name="St Erik" sheetId="102" r:id="rId96"/>
    <sheet name="Stockholmsreg" sheetId="103" r:id="rId97"/>
    <sheet name="Stora Enso" sheetId="104" r:id="rId98"/>
    <sheet name="Sv. Kommun" sheetId="105" r:id="rId99"/>
    <sheet name="SveaSkog" sheetId="106" r:id="rId100"/>
    <sheet name="Swedish Club" sheetId="107" r:id="rId101"/>
    <sheet name="Sveland Djur" sheetId="108" r:id="rId102"/>
    <sheet name="Sydkraft" sheetId="109" r:id="rId103"/>
    <sheet name="Telia Försäkring" sheetId="110" r:id="rId104"/>
    <sheet name="Tre Kronor" sheetId="111" r:id="rId105"/>
    <sheet name="Trygg-Hansa" sheetId="112" r:id="rId106"/>
    <sheet name="Twincap" sheetId="113" r:id="rId107"/>
    <sheet name="Unionen" sheetId="114" r:id="rId108"/>
    <sheet name="Vabis" sheetId="115" r:id="rId109"/>
    <sheet name="Vattenfall" sheetId="116" r:id="rId110"/>
    <sheet name="Visenta" sheetId="117" r:id="rId111"/>
    <sheet name="Volvo Car" sheetId="118" r:id="rId112"/>
    <sheet name="VolvoGro" sheetId="119" r:id="rId113"/>
    <sheet name="Zürich IIL" sheetId="120" r:id="rId114"/>
    <sheet name="Summa" sheetId="121" r:id="rId115"/>
  </sheets>
  <externalReferences>
    <externalReference r:id="rId116"/>
  </externalReferences>
  <definedNames>
    <definedName name="_AMO_UniqueIdentifier" localSheetId="0" hidden="1">"'cc59b7bb-9781-4e90-9a46-317ac97c167c'"</definedName>
    <definedName name="_AMO_UniqueIdentifier" localSheetId="1" hidden="1">"'cc59b7bb-9781-4e90-9a46-317ac97c167c'"</definedName>
    <definedName name="_AMO_UniqueIdentifier" localSheetId="2" hidden="1">"'cc59b7bb-9781-4e90-9a46-317ac97c167c'"</definedName>
    <definedName name="_AMO_UniqueIdentifier" localSheetId="3" hidden="1">"'cc59b7bb-9781-4e90-9a46-317ac97c167c'"</definedName>
    <definedName name="_AMO_UniqueIdentifier" localSheetId="4" hidden="1">"'cc59b7bb-9781-4e90-9a46-317ac97c167c'"</definedName>
    <definedName name="_AMO_UniqueIdentifier" localSheetId="5" hidden="1">"'cc59b7bb-9781-4e90-9a46-317ac97c167c'"</definedName>
    <definedName name="_AMO_UniqueIdentifier" localSheetId="6" hidden="1">"'cc59b7bb-9781-4e90-9a46-317ac97c167c'"</definedName>
    <definedName name="_AMO_UniqueIdentifier" localSheetId="7" hidden="1">"'cc59b7bb-9781-4e90-9a46-317ac97c167c'"</definedName>
    <definedName name="_AMO_UniqueIdentifier" localSheetId="8" hidden="1">"'cc59b7bb-9781-4e90-9a46-317ac97c167c'"</definedName>
    <definedName name="_AMO_UniqueIdentifier" localSheetId="9" hidden="1">"'cc59b7bb-9781-4e90-9a46-317ac97c167c'"</definedName>
    <definedName name="_AMO_UniqueIdentifier" localSheetId="10" hidden="1">"'cc59b7bb-9781-4e90-9a46-317ac97c167c'"</definedName>
    <definedName name="_AMO_UniqueIdentifier" localSheetId="11" hidden="1">"'cc59b7bb-9781-4e90-9a46-317ac97c167c'"</definedName>
    <definedName name="_AMO_UniqueIdentifier" localSheetId="12" hidden="1">"'cc59b7bb-9781-4e90-9a46-317ac97c167c'"</definedName>
    <definedName name="_AMO_UniqueIdentifier" localSheetId="13" hidden="1">"'cc59b7bb-9781-4e90-9a46-317ac97c167c'"</definedName>
    <definedName name="_AMO_UniqueIdentifier" localSheetId="14" hidden="1">"'cc59b7bb-9781-4e90-9a46-317ac97c167c'"</definedName>
    <definedName name="_AMO_UniqueIdentifier" localSheetId="15" hidden="1">"'cc59b7bb-9781-4e90-9a46-317ac97c167c'"</definedName>
    <definedName name="_AMO_UniqueIdentifier" localSheetId="16" hidden="1">"'cc59b7bb-9781-4e90-9a46-317ac97c167c'"</definedName>
    <definedName name="_AMO_UniqueIdentifier" localSheetId="17" hidden="1">"'cc59b7bb-9781-4e90-9a46-317ac97c167c'"</definedName>
    <definedName name="_AMO_UniqueIdentifier" localSheetId="18" hidden="1">"'cc59b7bb-9781-4e90-9a46-317ac97c167c'"</definedName>
    <definedName name="_AMO_UniqueIdentifier" localSheetId="19" hidden="1">"'cc59b7bb-9781-4e90-9a46-317ac97c167c'"</definedName>
    <definedName name="_AMO_UniqueIdentifier" localSheetId="20" hidden="1">"'cc59b7bb-9781-4e90-9a46-317ac97c167c'"</definedName>
    <definedName name="_AMO_UniqueIdentifier" localSheetId="21" hidden="1">"'cc59b7bb-9781-4e90-9a46-317ac97c167c'"</definedName>
    <definedName name="_AMO_UniqueIdentifier" localSheetId="22" hidden="1">"'cc59b7bb-9781-4e90-9a46-317ac97c167c'"</definedName>
    <definedName name="_AMO_UniqueIdentifier" localSheetId="23" hidden="1">"'cc59b7bb-9781-4e90-9a46-317ac97c167c'"</definedName>
    <definedName name="_AMO_UniqueIdentifier" localSheetId="24" hidden="1">"'cc59b7bb-9781-4e90-9a46-317ac97c167c'"</definedName>
    <definedName name="_AMO_UniqueIdentifier" localSheetId="25" hidden="1">"'cc59b7bb-9781-4e90-9a46-317ac97c167c'"</definedName>
    <definedName name="_AMO_UniqueIdentifier" localSheetId="26" hidden="1">"'cc59b7bb-9781-4e90-9a46-317ac97c167c'"</definedName>
    <definedName name="_AMO_UniqueIdentifier" localSheetId="27" hidden="1">"'cc59b7bb-9781-4e90-9a46-317ac97c167c'"</definedName>
    <definedName name="_AMO_UniqueIdentifier" localSheetId="28" hidden="1">"'cc59b7bb-9781-4e90-9a46-317ac97c167c'"</definedName>
    <definedName name="_AMO_UniqueIdentifier" localSheetId="29" hidden="1">"'cc59b7bb-9781-4e90-9a46-317ac97c167c'"</definedName>
    <definedName name="_AMO_UniqueIdentifier" localSheetId="30" hidden="1">"'cc59b7bb-9781-4e90-9a46-317ac97c167c'"</definedName>
    <definedName name="_AMO_UniqueIdentifier" localSheetId="31" hidden="1">"'cc59b7bb-9781-4e90-9a46-317ac97c167c'"</definedName>
    <definedName name="_AMO_UniqueIdentifier" localSheetId="32" hidden="1">"'cc59b7bb-9781-4e90-9a46-317ac97c167c'"</definedName>
    <definedName name="_AMO_UniqueIdentifier" localSheetId="33" hidden="1">"'cc59b7bb-9781-4e90-9a46-317ac97c167c'"</definedName>
    <definedName name="_AMO_UniqueIdentifier" localSheetId="34" hidden="1">"'cc59b7bb-9781-4e90-9a46-317ac97c167c'"</definedName>
    <definedName name="_AMO_UniqueIdentifier" localSheetId="35" hidden="1">"'cc59b7bb-9781-4e90-9a46-317ac97c167c'"</definedName>
    <definedName name="_AMO_UniqueIdentifier" localSheetId="36" hidden="1">"'cc59b7bb-9781-4e90-9a46-317ac97c167c'"</definedName>
    <definedName name="_AMO_UniqueIdentifier" localSheetId="37" hidden="1">"'cc59b7bb-9781-4e90-9a46-317ac97c167c'"</definedName>
    <definedName name="_AMO_UniqueIdentifier" localSheetId="38" hidden="1">"'cc59b7bb-9781-4e90-9a46-317ac97c167c'"</definedName>
    <definedName name="_AMO_UniqueIdentifier" localSheetId="39" hidden="1">"'cc59b7bb-9781-4e90-9a46-317ac97c167c'"</definedName>
    <definedName name="_AMO_UniqueIdentifier" localSheetId="40" hidden="1">"'cc59b7bb-9781-4e90-9a46-317ac97c167c'"</definedName>
    <definedName name="_AMO_UniqueIdentifier" localSheetId="41" hidden="1">"'cc59b7bb-9781-4e90-9a46-317ac97c167c'"</definedName>
    <definedName name="_AMO_UniqueIdentifier" localSheetId="42" hidden="1">"'cc59b7bb-9781-4e90-9a46-317ac97c167c'"</definedName>
    <definedName name="_AMO_UniqueIdentifier" localSheetId="43" hidden="1">"'cc59b7bb-9781-4e90-9a46-317ac97c167c'"</definedName>
    <definedName name="_AMO_UniqueIdentifier" localSheetId="44" hidden="1">"'cc59b7bb-9781-4e90-9a46-317ac97c167c'"</definedName>
    <definedName name="_AMO_UniqueIdentifier" localSheetId="45" hidden="1">"'cc59b7bb-9781-4e90-9a46-317ac97c167c'"</definedName>
    <definedName name="_AMO_UniqueIdentifier" localSheetId="46" hidden="1">"'cc59b7bb-9781-4e90-9a46-317ac97c167c'"</definedName>
    <definedName name="_AMO_UniqueIdentifier" localSheetId="47" hidden="1">"'cc59b7bb-9781-4e90-9a46-317ac97c167c'"</definedName>
    <definedName name="_AMO_UniqueIdentifier" localSheetId="48" hidden="1">"'cc59b7bb-9781-4e90-9a46-317ac97c167c'"</definedName>
    <definedName name="_AMO_UniqueIdentifier" localSheetId="49" hidden="1">"'cc59b7bb-9781-4e90-9a46-317ac97c167c'"</definedName>
    <definedName name="_AMO_UniqueIdentifier" localSheetId="50" hidden="1">"'cc59b7bb-9781-4e90-9a46-317ac97c167c'"</definedName>
    <definedName name="_AMO_UniqueIdentifier" localSheetId="51" hidden="1">"'cc59b7bb-9781-4e90-9a46-317ac97c167c'"</definedName>
    <definedName name="_AMO_UniqueIdentifier" localSheetId="52" hidden="1">"'cc59b7bb-9781-4e90-9a46-317ac97c167c'"</definedName>
    <definedName name="_AMO_UniqueIdentifier" localSheetId="53" hidden="1">"'cc59b7bb-9781-4e90-9a46-317ac97c167c'"</definedName>
    <definedName name="_AMO_UniqueIdentifier" localSheetId="54" hidden="1">"'cc59b7bb-9781-4e90-9a46-317ac97c167c'"</definedName>
    <definedName name="_AMO_UniqueIdentifier" localSheetId="55" hidden="1">"'cc59b7bb-9781-4e90-9a46-317ac97c167c'"</definedName>
    <definedName name="_AMO_UniqueIdentifier" localSheetId="56" hidden="1">"'cc59b7bb-9781-4e90-9a46-317ac97c167c'"</definedName>
    <definedName name="_AMO_UniqueIdentifier" localSheetId="57" hidden="1">"'cc59b7bb-9781-4e90-9a46-317ac97c167c'"</definedName>
    <definedName name="_AMO_UniqueIdentifier" localSheetId="58" hidden="1">"'cc59b7bb-9781-4e90-9a46-317ac97c167c'"</definedName>
    <definedName name="_AMO_UniqueIdentifier" localSheetId="59" hidden="1">"'cc59b7bb-9781-4e90-9a46-317ac97c167c'"</definedName>
    <definedName name="_AMO_UniqueIdentifier" localSheetId="60" hidden="1">"'cc59b7bb-9781-4e90-9a46-317ac97c167c'"</definedName>
    <definedName name="_AMO_UniqueIdentifier" localSheetId="61" hidden="1">"'cc59b7bb-9781-4e90-9a46-317ac97c167c'"</definedName>
    <definedName name="_AMO_UniqueIdentifier" localSheetId="62" hidden="1">"'cc59b7bb-9781-4e90-9a46-317ac97c167c'"</definedName>
    <definedName name="_AMO_UniqueIdentifier" localSheetId="63" hidden="1">"'cc59b7bb-9781-4e90-9a46-317ac97c167c'"</definedName>
    <definedName name="_AMO_UniqueIdentifier" localSheetId="64" hidden="1">"'cc59b7bb-9781-4e90-9a46-317ac97c167c'"</definedName>
    <definedName name="_AMO_UniqueIdentifier" localSheetId="65" hidden="1">"'cc59b7bb-9781-4e90-9a46-317ac97c167c'"</definedName>
    <definedName name="_AMO_UniqueIdentifier" localSheetId="66" hidden="1">"'cc59b7bb-9781-4e90-9a46-317ac97c167c'"</definedName>
    <definedName name="_AMO_UniqueIdentifier" localSheetId="67" hidden="1">"'cc59b7bb-9781-4e90-9a46-317ac97c167c'"</definedName>
    <definedName name="_AMO_UniqueIdentifier" localSheetId="68" hidden="1">"'cc59b7bb-9781-4e90-9a46-317ac97c167c'"</definedName>
    <definedName name="_AMO_UniqueIdentifier" localSheetId="69" hidden="1">"'cc59b7bb-9781-4e90-9a46-317ac97c167c'"</definedName>
    <definedName name="_AMO_UniqueIdentifier" localSheetId="70" hidden="1">"'cc59b7bb-9781-4e90-9a46-317ac97c167c'"</definedName>
    <definedName name="_AMO_UniqueIdentifier" localSheetId="71" hidden="1">"'cc59b7bb-9781-4e90-9a46-317ac97c167c'"</definedName>
    <definedName name="_AMO_UniqueIdentifier" localSheetId="72" hidden="1">"'cc59b7bb-9781-4e90-9a46-317ac97c167c'"</definedName>
    <definedName name="_AMO_UniqueIdentifier" localSheetId="73" hidden="1">"'cc59b7bb-9781-4e90-9a46-317ac97c167c'"</definedName>
    <definedName name="_AMO_UniqueIdentifier" localSheetId="74" hidden="1">"'cc59b7bb-9781-4e90-9a46-317ac97c167c'"</definedName>
    <definedName name="_AMO_UniqueIdentifier" localSheetId="75" hidden="1">"'cc59b7bb-9781-4e90-9a46-317ac97c167c'"</definedName>
    <definedName name="_AMO_UniqueIdentifier" localSheetId="76" hidden="1">"'cc59b7bb-9781-4e90-9a46-317ac97c167c'"</definedName>
    <definedName name="_AMO_UniqueIdentifier" localSheetId="77" hidden="1">"'cc59b7bb-9781-4e90-9a46-317ac97c167c'"</definedName>
    <definedName name="_AMO_UniqueIdentifier" localSheetId="78" hidden="1">"'cc59b7bb-9781-4e90-9a46-317ac97c167c'"</definedName>
    <definedName name="_AMO_UniqueIdentifier" localSheetId="79" hidden="1">"'cc59b7bb-9781-4e90-9a46-317ac97c167c'"</definedName>
    <definedName name="_AMO_UniqueIdentifier" localSheetId="80" hidden="1">"'cc59b7bb-9781-4e90-9a46-317ac97c167c'"</definedName>
    <definedName name="_AMO_UniqueIdentifier" localSheetId="81" hidden="1">"'cc59b7bb-9781-4e90-9a46-317ac97c167c'"</definedName>
    <definedName name="_AMO_UniqueIdentifier" localSheetId="82" hidden="1">"'cc59b7bb-9781-4e90-9a46-317ac97c167c'"</definedName>
    <definedName name="_AMO_UniqueIdentifier" localSheetId="83" hidden="1">"'cc59b7bb-9781-4e90-9a46-317ac97c167c'"</definedName>
    <definedName name="_AMO_UniqueIdentifier" localSheetId="84" hidden="1">"'cc59b7bb-9781-4e90-9a46-317ac97c167c'"</definedName>
    <definedName name="_AMO_UniqueIdentifier" localSheetId="85" hidden="1">"'cc59b7bb-9781-4e90-9a46-317ac97c167c'"</definedName>
    <definedName name="_AMO_UniqueIdentifier" localSheetId="86" hidden="1">"'cc59b7bb-9781-4e90-9a46-317ac97c167c'"</definedName>
    <definedName name="_AMO_UniqueIdentifier" localSheetId="87" hidden="1">"'cc59b7bb-9781-4e90-9a46-317ac97c167c'"</definedName>
    <definedName name="_AMO_UniqueIdentifier" localSheetId="88" hidden="1">"'cc59b7bb-9781-4e90-9a46-317ac97c167c'"</definedName>
    <definedName name="_AMO_UniqueIdentifier" localSheetId="89" hidden="1">"'cc59b7bb-9781-4e90-9a46-317ac97c167c'"</definedName>
    <definedName name="_AMO_UniqueIdentifier" localSheetId="90" hidden="1">"'cc59b7bb-9781-4e90-9a46-317ac97c167c'"</definedName>
    <definedName name="_AMO_UniqueIdentifier" localSheetId="91" hidden="1">"'cc59b7bb-9781-4e90-9a46-317ac97c167c'"</definedName>
    <definedName name="_AMO_UniqueIdentifier" localSheetId="92" hidden="1">"'cc59b7bb-9781-4e90-9a46-317ac97c167c'"</definedName>
    <definedName name="_AMO_UniqueIdentifier" localSheetId="93" hidden="1">"'cc59b7bb-9781-4e90-9a46-317ac97c167c'"</definedName>
    <definedName name="_AMO_UniqueIdentifier" localSheetId="94" hidden="1">"'cc59b7bb-9781-4e90-9a46-317ac97c167c'"</definedName>
    <definedName name="_AMO_UniqueIdentifier" localSheetId="95" hidden="1">"'cc59b7bb-9781-4e90-9a46-317ac97c167c'"</definedName>
    <definedName name="_AMO_UniqueIdentifier" localSheetId="96" hidden="1">"'cc59b7bb-9781-4e90-9a46-317ac97c167c'"</definedName>
    <definedName name="_AMO_UniqueIdentifier" localSheetId="97" hidden="1">"'cc59b7bb-9781-4e90-9a46-317ac97c167c'"</definedName>
    <definedName name="_AMO_UniqueIdentifier" localSheetId="114" hidden="1">"'cc59b7bb-9781-4e90-9a46-317ac97c167c'"</definedName>
    <definedName name="_AMO_UniqueIdentifier" localSheetId="98" hidden="1">"'cc59b7bb-9781-4e90-9a46-317ac97c167c'"</definedName>
    <definedName name="_AMO_UniqueIdentifier" localSheetId="99" hidden="1">"'cc59b7bb-9781-4e90-9a46-317ac97c167c'"</definedName>
    <definedName name="_AMO_UniqueIdentifier" localSheetId="100" hidden="1">"'cc59b7bb-9781-4e90-9a46-317ac97c167c'"</definedName>
    <definedName name="_AMO_UniqueIdentifier" localSheetId="101" hidden="1">"'cc59b7bb-9781-4e90-9a46-317ac97c167c'"</definedName>
    <definedName name="_AMO_UniqueIdentifier" localSheetId="102" hidden="1">"'cc59b7bb-9781-4e90-9a46-317ac97c167c'"</definedName>
    <definedName name="_AMO_UniqueIdentifier" localSheetId="103" hidden="1">"'cc59b7bb-9781-4e90-9a46-317ac97c167c'"</definedName>
    <definedName name="_AMO_UniqueIdentifier" localSheetId="104" hidden="1">"'cc59b7bb-9781-4e90-9a46-317ac97c167c'"</definedName>
    <definedName name="_AMO_UniqueIdentifier" localSheetId="105" hidden="1">"'cc59b7bb-9781-4e90-9a46-317ac97c167c'"</definedName>
    <definedName name="_AMO_UniqueIdentifier" localSheetId="106" hidden="1">"'cc59b7bb-9781-4e90-9a46-317ac97c167c'"</definedName>
    <definedName name="_AMO_UniqueIdentifier" localSheetId="107" hidden="1">"'cc59b7bb-9781-4e90-9a46-317ac97c167c'"</definedName>
    <definedName name="_AMO_UniqueIdentifier" localSheetId="108" hidden="1">"'cc59b7bb-9781-4e90-9a46-317ac97c167c'"</definedName>
    <definedName name="_AMO_UniqueIdentifier" localSheetId="109" hidden="1">"'cc59b7bb-9781-4e90-9a46-317ac97c167c'"</definedName>
    <definedName name="_AMO_UniqueIdentifier" localSheetId="110" hidden="1">"'cc59b7bb-9781-4e90-9a46-317ac97c167c'"</definedName>
    <definedName name="_AMO_UniqueIdentifier" localSheetId="111" hidden="1">"'cc59b7bb-9781-4e90-9a46-317ac97c167c'"</definedName>
    <definedName name="_AMO_UniqueIdentifier" localSheetId="112" hidden="1">"'cc59b7bb-9781-4e90-9a46-317ac97c167c'"</definedName>
    <definedName name="_AMO_UniqueIdentifier" localSheetId="113" hidden="1">"'cc59b7bb-9781-4e90-9a46-317ac97c167c'"</definedName>
    <definedName name="_AMO_UniqueIdentifier" hidden="1">"'6c5abd1e-04b2-420d-a867-07381a880b58'"</definedName>
    <definedName name="TagSwitch">[1]Innehåll!$G$20</definedName>
  </definedNames>
  <calcPr calcId="162913" refMode="R1C1"/>
</workbook>
</file>

<file path=xl/calcChain.xml><?xml version="1.0" encoding="utf-8"?>
<calcChain xmlns="http://schemas.openxmlformats.org/spreadsheetml/2006/main">
  <c r="H30" i="121" l="1"/>
  <c r="H33" i="121" s="1"/>
  <c r="K30" i="121"/>
  <c r="K33" i="121"/>
  <c r="H56" i="121"/>
  <c r="H59" i="121" s="1"/>
  <c r="K56" i="121"/>
  <c r="K59" i="121"/>
  <c r="H82" i="121"/>
  <c r="H85" i="121" s="1"/>
  <c r="K82" i="121"/>
  <c r="K85" i="121"/>
  <c r="H30" i="120"/>
  <c r="H33" i="120" s="1"/>
  <c r="K30" i="120"/>
  <c r="K33" i="120"/>
  <c r="H56" i="120"/>
  <c r="H59" i="120" s="1"/>
  <c r="K56" i="120"/>
  <c r="K59" i="120"/>
  <c r="H82" i="120"/>
  <c r="H85" i="120" s="1"/>
  <c r="K82" i="120"/>
  <c r="K85" i="120"/>
  <c r="H30" i="119"/>
  <c r="H33" i="119" s="1"/>
  <c r="K30" i="119"/>
  <c r="K33" i="119"/>
  <c r="H56" i="119"/>
  <c r="H59" i="119" s="1"/>
  <c r="K56" i="119"/>
  <c r="K59" i="119"/>
  <c r="H82" i="119"/>
  <c r="H85" i="119" s="1"/>
  <c r="K82" i="119"/>
  <c r="K85" i="119"/>
  <c r="H30" i="118"/>
  <c r="H33" i="118" s="1"/>
  <c r="K30" i="118"/>
  <c r="K33" i="118"/>
  <c r="H56" i="118"/>
  <c r="H59" i="118" s="1"/>
  <c r="K56" i="118"/>
  <c r="K59" i="118"/>
  <c r="H82" i="118"/>
  <c r="H85" i="118" s="1"/>
  <c r="K82" i="118"/>
  <c r="K85" i="118"/>
  <c r="H30" i="117"/>
  <c r="H33" i="117" s="1"/>
  <c r="K30" i="117"/>
  <c r="K33" i="117"/>
  <c r="H56" i="117"/>
  <c r="H59" i="117" s="1"/>
  <c r="K56" i="117"/>
  <c r="K59" i="117"/>
  <c r="H82" i="117"/>
  <c r="H85" i="117" s="1"/>
  <c r="K82" i="117"/>
  <c r="K85" i="117"/>
  <c r="H30" i="116"/>
  <c r="H33" i="116" s="1"/>
  <c r="K30" i="116"/>
  <c r="K33" i="116"/>
  <c r="H56" i="116"/>
  <c r="H59" i="116" s="1"/>
  <c r="K56" i="116"/>
  <c r="K59" i="116"/>
  <c r="H82" i="116"/>
  <c r="H85" i="116" s="1"/>
  <c r="K82" i="116"/>
  <c r="K85" i="116"/>
  <c r="H30" i="115"/>
  <c r="H33" i="115" s="1"/>
  <c r="K30" i="115"/>
  <c r="K33" i="115"/>
  <c r="H56" i="115"/>
  <c r="H59" i="115" s="1"/>
  <c r="K56" i="115"/>
  <c r="K59" i="115"/>
  <c r="H82" i="115"/>
  <c r="H85" i="115" s="1"/>
  <c r="K82" i="115"/>
  <c r="K85" i="115"/>
  <c r="H30" i="114"/>
  <c r="H33" i="114" s="1"/>
  <c r="K30" i="114"/>
  <c r="K33" i="114"/>
  <c r="H56" i="114"/>
  <c r="H59" i="114" s="1"/>
  <c r="K56" i="114"/>
  <c r="K59" i="114"/>
  <c r="H82" i="114"/>
  <c r="H85" i="114" s="1"/>
  <c r="K82" i="114"/>
  <c r="K85" i="114"/>
  <c r="H30" i="113"/>
  <c r="H33" i="113" s="1"/>
  <c r="K30" i="113"/>
  <c r="K33" i="113"/>
  <c r="H56" i="113"/>
  <c r="H59" i="113" s="1"/>
  <c r="K56" i="113"/>
  <c r="K59" i="113"/>
  <c r="H82" i="113"/>
  <c r="H85" i="113" s="1"/>
  <c r="K82" i="113"/>
  <c r="K85" i="113"/>
  <c r="H30" i="112"/>
  <c r="K30" i="112"/>
  <c r="H33" i="112"/>
  <c r="K33" i="112"/>
  <c r="H56" i="112"/>
  <c r="K56" i="112"/>
  <c r="H59" i="112"/>
  <c r="K59" i="112"/>
  <c r="H82" i="112"/>
  <c r="K82" i="112"/>
  <c r="H85" i="112"/>
  <c r="K85" i="112"/>
  <c r="H30" i="111"/>
  <c r="H33" i="111" s="1"/>
  <c r="K30" i="111"/>
  <c r="K33" i="111"/>
  <c r="H56" i="111"/>
  <c r="H59" i="111" s="1"/>
  <c r="K56" i="111"/>
  <c r="K59" i="111"/>
  <c r="H82" i="111"/>
  <c r="H85" i="111" s="1"/>
  <c r="K82" i="111"/>
  <c r="K85" i="111"/>
  <c r="H30" i="110"/>
  <c r="H33" i="110" s="1"/>
  <c r="K30" i="110"/>
  <c r="K33" i="110"/>
  <c r="H56" i="110"/>
  <c r="H59" i="110" s="1"/>
  <c r="K56" i="110"/>
  <c r="K59" i="110"/>
  <c r="H82" i="110"/>
  <c r="H85" i="110" s="1"/>
  <c r="K82" i="110"/>
  <c r="K85" i="110"/>
  <c r="H30" i="109"/>
  <c r="H33" i="109" s="1"/>
  <c r="K30" i="109"/>
  <c r="K33" i="109"/>
  <c r="H56" i="109"/>
  <c r="H59" i="109" s="1"/>
  <c r="K56" i="109"/>
  <c r="K59" i="109"/>
  <c r="H82" i="109"/>
  <c r="H85" i="109" s="1"/>
  <c r="K82" i="109"/>
  <c r="K85" i="109"/>
  <c r="H30" i="108"/>
  <c r="H33" i="108" s="1"/>
  <c r="K30" i="108"/>
  <c r="K33" i="108"/>
  <c r="H56" i="108"/>
  <c r="H59" i="108" s="1"/>
  <c r="K56" i="108"/>
  <c r="K59" i="108"/>
  <c r="H82" i="108"/>
  <c r="H85" i="108" s="1"/>
  <c r="K82" i="108"/>
  <c r="K85" i="108"/>
  <c r="H30" i="107"/>
  <c r="H33" i="107" s="1"/>
  <c r="K30" i="107"/>
  <c r="K33" i="107"/>
  <c r="H56" i="107"/>
  <c r="H59" i="107" s="1"/>
  <c r="K56" i="107"/>
  <c r="K59" i="107"/>
  <c r="H82" i="107"/>
  <c r="H85" i="107" s="1"/>
  <c r="K82" i="107"/>
  <c r="K85" i="107"/>
  <c r="H30" i="106"/>
  <c r="H33" i="106" s="1"/>
  <c r="K30" i="106"/>
  <c r="K33" i="106"/>
  <c r="H56" i="106"/>
  <c r="H59" i="106" s="1"/>
  <c r="K56" i="106"/>
  <c r="K59" i="106"/>
  <c r="H82" i="106"/>
  <c r="H85" i="106" s="1"/>
  <c r="K82" i="106"/>
  <c r="K85" i="106"/>
  <c r="H30" i="105"/>
  <c r="H33" i="105" s="1"/>
  <c r="K30" i="105"/>
  <c r="K33" i="105"/>
  <c r="H56" i="105"/>
  <c r="H59" i="105" s="1"/>
  <c r="K56" i="105"/>
  <c r="K59" i="105"/>
  <c r="H82" i="105"/>
  <c r="H85" i="105" s="1"/>
  <c r="K82" i="105"/>
  <c r="K85" i="105"/>
  <c r="H30" i="104"/>
  <c r="H33" i="104" s="1"/>
  <c r="K30" i="104"/>
  <c r="K33" i="104"/>
  <c r="H56" i="104"/>
  <c r="H59" i="104" s="1"/>
  <c r="K56" i="104"/>
  <c r="K59" i="104"/>
  <c r="H82" i="104"/>
  <c r="H85" i="104" s="1"/>
  <c r="K82" i="104"/>
  <c r="K85" i="104"/>
  <c r="H30" i="103"/>
  <c r="H33" i="103" s="1"/>
  <c r="K30" i="103"/>
  <c r="K33" i="103"/>
  <c r="H56" i="103"/>
  <c r="H59" i="103" s="1"/>
  <c r="K56" i="103"/>
  <c r="K59" i="103"/>
  <c r="H82" i="103"/>
  <c r="H85" i="103" s="1"/>
  <c r="K82" i="103"/>
  <c r="K85" i="103"/>
  <c r="H30" i="102"/>
  <c r="H33" i="102" s="1"/>
  <c r="K30" i="102"/>
  <c r="K33" i="102"/>
  <c r="H56" i="102"/>
  <c r="H59" i="102" s="1"/>
  <c r="K56" i="102"/>
  <c r="K59" i="102"/>
  <c r="H82" i="102"/>
  <c r="H85" i="102" s="1"/>
  <c r="K82" i="102"/>
  <c r="K85" i="102"/>
  <c r="H30" i="101"/>
  <c r="H33" i="101" s="1"/>
  <c r="K30" i="101"/>
  <c r="K33" i="101"/>
  <c r="H56" i="101"/>
  <c r="H59" i="101" s="1"/>
  <c r="K56" i="101"/>
  <c r="K59" i="101"/>
  <c r="H82" i="101"/>
  <c r="H85" i="101" s="1"/>
  <c r="K82" i="101"/>
  <c r="K85" i="101"/>
  <c r="H30" i="100"/>
  <c r="H33" i="100" s="1"/>
  <c r="K30" i="100"/>
  <c r="K33" i="100"/>
  <c r="H56" i="100"/>
  <c r="H59" i="100" s="1"/>
  <c r="K56" i="100"/>
  <c r="K59" i="100"/>
  <c r="H82" i="100"/>
  <c r="H85" i="100" s="1"/>
  <c r="K82" i="100"/>
  <c r="K85" i="100"/>
  <c r="H30" i="99"/>
  <c r="H33" i="99" s="1"/>
  <c r="K30" i="99"/>
  <c r="K33" i="99"/>
  <c r="H56" i="99"/>
  <c r="H59" i="99" s="1"/>
  <c r="K56" i="99"/>
  <c r="K59" i="99"/>
  <c r="H82" i="99"/>
  <c r="H85" i="99" s="1"/>
  <c r="K82" i="99"/>
  <c r="K85" i="99"/>
  <c r="H30" i="98"/>
  <c r="H33" i="98" s="1"/>
  <c r="K30" i="98"/>
  <c r="K33" i="98"/>
  <c r="H56" i="98"/>
  <c r="H59" i="98" s="1"/>
  <c r="K56" i="98"/>
  <c r="K59" i="98"/>
  <c r="H82" i="98"/>
  <c r="H85" i="98" s="1"/>
  <c r="K82" i="98"/>
  <c r="K85" i="98"/>
  <c r="H30" i="97"/>
  <c r="H33" i="97" s="1"/>
  <c r="K30" i="97"/>
  <c r="K33" i="97"/>
  <c r="H56" i="97"/>
  <c r="H59" i="97" s="1"/>
  <c r="K56" i="97"/>
  <c r="K59" i="97"/>
  <c r="H82" i="97"/>
  <c r="H85" i="97" s="1"/>
  <c r="K82" i="97"/>
  <c r="K85" i="97"/>
  <c r="H30" i="96"/>
  <c r="H33" i="96" s="1"/>
  <c r="K30" i="96"/>
  <c r="K33" i="96"/>
  <c r="H56" i="96"/>
  <c r="H59" i="96" s="1"/>
  <c r="K56" i="96"/>
  <c r="K59" i="96"/>
  <c r="H82" i="96"/>
  <c r="H85" i="96" s="1"/>
  <c r="K82" i="96"/>
  <c r="K85" i="96"/>
  <c r="H30" i="95"/>
  <c r="H33" i="95" s="1"/>
  <c r="K30" i="95"/>
  <c r="K33" i="95"/>
  <c r="H56" i="95"/>
  <c r="H59" i="95" s="1"/>
  <c r="K56" i="95"/>
  <c r="K59" i="95"/>
  <c r="H82" i="95"/>
  <c r="H85" i="95" s="1"/>
  <c r="K82" i="95"/>
  <c r="K85" i="95"/>
  <c r="H30" i="94"/>
  <c r="H33" i="94" s="1"/>
  <c r="K30" i="94"/>
  <c r="K33" i="94"/>
  <c r="H56" i="94"/>
  <c r="H59" i="94" s="1"/>
  <c r="K56" i="94"/>
  <c r="K59" i="94"/>
  <c r="H82" i="94"/>
  <c r="H85" i="94" s="1"/>
  <c r="K82" i="94"/>
  <c r="K85" i="94"/>
  <c r="H30" i="93"/>
  <c r="H33" i="93" s="1"/>
  <c r="K30" i="93"/>
  <c r="K33" i="93"/>
  <c r="H56" i="93"/>
  <c r="H59" i="93" s="1"/>
  <c r="K56" i="93"/>
  <c r="K59" i="93"/>
  <c r="H82" i="93"/>
  <c r="H85" i="93" s="1"/>
  <c r="K82" i="93"/>
  <c r="K85" i="93"/>
  <c r="H30" i="92"/>
  <c r="H33" i="92" s="1"/>
  <c r="K30" i="92"/>
  <c r="K33" i="92"/>
  <c r="H56" i="92"/>
  <c r="H59" i="92" s="1"/>
  <c r="K56" i="92"/>
  <c r="K59" i="92"/>
  <c r="H82" i="92"/>
  <c r="H85" i="92" s="1"/>
  <c r="K82" i="92"/>
  <c r="K85" i="92"/>
  <c r="H30" i="91"/>
  <c r="H33" i="91" s="1"/>
  <c r="K30" i="91"/>
  <c r="K33" i="91"/>
  <c r="H56" i="91"/>
  <c r="H59" i="91" s="1"/>
  <c r="K56" i="91"/>
  <c r="K59" i="91"/>
  <c r="H82" i="91"/>
  <c r="H85" i="91" s="1"/>
  <c r="K82" i="91"/>
  <c r="K85" i="91"/>
  <c r="H30" i="90"/>
  <c r="H33" i="90" s="1"/>
  <c r="K30" i="90"/>
  <c r="K33" i="90"/>
  <c r="H56" i="90"/>
  <c r="H59" i="90" s="1"/>
  <c r="K56" i="90"/>
  <c r="K59" i="90"/>
  <c r="H82" i="90"/>
  <c r="H85" i="90" s="1"/>
  <c r="K82" i="90"/>
  <c r="K85" i="90"/>
  <c r="H30" i="89"/>
  <c r="H33" i="89" s="1"/>
  <c r="K30" i="89"/>
  <c r="K33" i="89"/>
  <c r="H56" i="89"/>
  <c r="H59" i="89" s="1"/>
  <c r="K56" i="89"/>
  <c r="K59" i="89"/>
  <c r="H82" i="89"/>
  <c r="H85" i="89" s="1"/>
  <c r="K82" i="89"/>
  <c r="K85" i="89"/>
  <c r="H30" i="88"/>
  <c r="H33" i="88" s="1"/>
  <c r="K30" i="88"/>
  <c r="K33" i="88"/>
  <c r="H56" i="88"/>
  <c r="H59" i="88" s="1"/>
  <c r="K56" i="88"/>
  <c r="K59" i="88"/>
  <c r="H82" i="88"/>
  <c r="H85" i="88" s="1"/>
  <c r="K82" i="88"/>
  <c r="K85" i="88"/>
  <c r="H30" i="87"/>
  <c r="H33" i="87" s="1"/>
  <c r="K30" i="87"/>
  <c r="K33" i="87"/>
  <c r="H56" i="87"/>
  <c r="H59" i="87" s="1"/>
  <c r="K56" i="87"/>
  <c r="K59" i="87"/>
  <c r="H82" i="87"/>
  <c r="H85" i="87" s="1"/>
  <c r="K82" i="87"/>
  <c r="K85" i="87"/>
  <c r="H30" i="86"/>
  <c r="H33" i="86" s="1"/>
  <c r="K30" i="86"/>
  <c r="K33" i="86"/>
  <c r="H56" i="86"/>
  <c r="H59" i="86" s="1"/>
  <c r="K56" i="86"/>
  <c r="K59" i="86"/>
  <c r="H82" i="86"/>
  <c r="H85" i="86" s="1"/>
  <c r="K82" i="86"/>
  <c r="K85" i="86"/>
  <c r="H30" i="85"/>
  <c r="H33" i="85" s="1"/>
  <c r="K30" i="85"/>
  <c r="K33" i="85"/>
  <c r="H56" i="85"/>
  <c r="H59" i="85" s="1"/>
  <c r="K56" i="85"/>
  <c r="K59" i="85"/>
  <c r="H82" i="85"/>
  <c r="H85" i="85" s="1"/>
  <c r="K82" i="85"/>
  <c r="K85" i="85"/>
  <c r="H30" i="84"/>
  <c r="H33" i="84" s="1"/>
  <c r="K30" i="84"/>
  <c r="K33" i="84"/>
  <c r="H56" i="84"/>
  <c r="H59" i="84" s="1"/>
  <c r="K56" i="84"/>
  <c r="K59" i="84"/>
  <c r="H82" i="84"/>
  <c r="H85" i="84" s="1"/>
  <c r="K82" i="84"/>
  <c r="K85" i="84"/>
  <c r="H30" i="83"/>
  <c r="H33" i="83" s="1"/>
  <c r="K30" i="83"/>
  <c r="K33" i="83"/>
  <c r="H56" i="83"/>
  <c r="H59" i="83" s="1"/>
  <c r="K56" i="83"/>
  <c r="K59" i="83"/>
  <c r="H82" i="83"/>
  <c r="H85" i="83" s="1"/>
  <c r="K82" i="83"/>
  <c r="K85" i="83"/>
  <c r="H30" i="82"/>
  <c r="H33" i="82" s="1"/>
  <c r="K30" i="82"/>
  <c r="K33" i="82"/>
  <c r="H56" i="82"/>
  <c r="H59" i="82" s="1"/>
  <c r="K56" i="82"/>
  <c r="K59" i="82"/>
  <c r="H82" i="82"/>
  <c r="H85" i="82" s="1"/>
  <c r="K82" i="82"/>
  <c r="K85" i="82"/>
  <c r="H30" i="81"/>
  <c r="K30" i="81"/>
  <c r="H33" i="81"/>
  <c r="K33" i="81"/>
  <c r="H56" i="81"/>
  <c r="K56" i="81"/>
  <c r="H59" i="81"/>
  <c r="K59" i="81"/>
  <c r="H82" i="81"/>
  <c r="K82" i="81"/>
  <c r="H85" i="81"/>
  <c r="K85" i="81"/>
  <c r="H30" i="80"/>
  <c r="H33" i="80" s="1"/>
  <c r="K30" i="80"/>
  <c r="K33" i="80"/>
  <c r="H56" i="80"/>
  <c r="H59" i="80" s="1"/>
  <c r="K56" i="80"/>
  <c r="K59" i="80"/>
  <c r="H82" i="80"/>
  <c r="H85" i="80" s="1"/>
  <c r="K82" i="80"/>
  <c r="K85" i="80"/>
  <c r="H30" i="79"/>
  <c r="H33" i="79" s="1"/>
  <c r="K30" i="79"/>
  <c r="K33" i="79"/>
  <c r="H56" i="79"/>
  <c r="H59" i="79" s="1"/>
  <c r="K56" i="79"/>
  <c r="K59" i="79"/>
  <c r="H82" i="79"/>
  <c r="H85" i="79" s="1"/>
  <c r="K82" i="79"/>
  <c r="K85" i="79"/>
  <c r="H30" i="78"/>
  <c r="H33" i="78" s="1"/>
  <c r="K30" i="78"/>
  <c r="K33" i="78"/>
  <c r="H56" i="78"/>
  <c r="H59" i="78" s="1"/>
  <c r="K56" i="78"/>
  <c r="K59" i="78"/>
  <c r="H82" i="78"/>
  <c r="H85" i="78" s="1"/>
  <c r="K82" i="78"/>
  <c r="K85" i="78"/>
  <c r="H30" i="77"/>
  <c r="H33" i="77" s="1"/>
  <c r="K30" i="77"/>
  <c r="K33" i="77"/>
  <c r="H56" i="77"/>
  <c r="H59" i="77" s="1"/>
  <c r="K56" i="77"/>
  <c r="K59" i="77"/>
  <c r="H82" i="77"/>
  <c r="H85" i="77" s="1"/>
  <c r="K82" i="77"/>
  <c r="K85" i="77"/>
  <c r="H30" i="76"/>
  <c r="H33" i="76" s="1"/>
  <c r="K30" i="76"/>
  <c r="K33" i="76"/>
  <c r="H56" i="76"/>
  <c r="H59" i="76" s="1"/>
  <c r="K56" i="76"/>
  <c r="K59" i="76"/>
  <c r="H82" i="76"/>
  <c r="H85" i="76" s="1"/>
  <c r="K82" i="76"/>
  <c r="K85" i="76"/>
  <c r="H30" i="75"/>
  <c r="K30" i="75"/>
  <c r="H33" i="75"/>
  <c r="K33" i="75"/>
  <c r="H56" i="75"/>
  <c r="K56" i="75"/>
  <c r="H59" i="75"/>
  <c r="K59" i="75"/>
  <c r="H82" i="75"/>
  <c r="H85" i="75" s="1"/>
  <c r="K82" i="75"/>
  <c r="K85" i="75"/>
  <c r="H30" i="74"/>
  <c r="H33" i="74" s="1"/>
  <c r="K30" i="74"/>
  <c r="K33" i="74"/>
  <c r="H56" i="74"/>
  <c r="H59" i="74" s="1"/>
  <c r="K56" i="74"/>
  <c r="K59" i="74"/>
  <c r="H82" i="74"/>
  <c r="H85" i="74" s="1"/>
  <c r="K82" i="74"/>
  <c r="K85" i="74"/>
  <c r="H30" i="73"/>
  <c r="H33" i="73" s="1"/>
  <c r="K30" i="73"/>
  <c r="K33" i="73"/>
  <c r="H56" i="73"/>
  <c r="H59" i="73" s="1"/>
  <c r="K56" i="73"/>
  <c r="K59" i="73"/>
  <c r="H82" i="73"/>
  <c r="H85" i="73" s="1"/>
  <c r="K82" i="73"/>
  <c r="K85" i="73"/>
  <c r="H30" i="72"/>
  <c r="H33" i="72" s="1"/>
  <c r="K30" i="72"/>
  <c r="K33" i="72"/>
  <c r="H56" i="72"/>
  <c r="H59" i="72" s="1"/>
  <c r="K56" i="72"/>
  <c r="K59" i="72"/>
  <c r="H82" i="72"/>
  <c r="H85" i="72" s="1"/>
  <c r="K82" i="72"/>
  <c r="K85" i="72"/>
  <c r="H30" i="71"/>
  <c r="H33" i="71" s="1"/>
  <c r="K30" i="71"/>
  <c r="K33" i="71"/>
  <c r="H56" i="71"/>
  <c r="H59" i="71" s="1"/>
  <c r="K56" i="71"/>
  <c r="K59" i="71"/>
  <c r="H82" i="71"/>
  <c r="H85" i="71" s="1"/>
  <c r="K82" i="71"/>
  <c r="K85" i="71"/>
  <c r="H30" i="70"/>
  <c r="H33" i="70" s="1"/>
  <c r="K30" i="70"/>
  <c r="K33" i="70"/>
  <c r="H56" i="70"/>
  <c r="H59" i="70" s="1"/>
  <c r="K56" i="70"/>
  <c r="K59" i="70"/>
  <c r="H82" i="70"/>
  <c r="H85" i="70" s="1"/>
  <c r="K82" i="70"/>
  <c r="K85" i="70"/>
  <c r="H30" i="69"/>
  <c r="H33" i="69" s="1"/>
  <c r="K30" i="69"/>
  <c r="K33" i="69"/>
  <c r="H56" i="69"/>
  <c r="H59" i="69" s="1"/>
  <c r="K56" i="69"/>
  <c r="K59" i="69"/>
  <c r="H82" i="69"/>
  <c r="H85" i="69" s="1"/>
  <c r="K82" i="69"/>
  <c r="K85" i="69"/>
  <c r="H30" i="68"/>
  <c r="K30" i="68"/>
  <c r="H33" i="68"/>
  <c r="K33" i="68"/>
  <c r="H56" i="68"/>
  <c r="K56" i="68"/>
  <c r="H59" i="68"/>
  <c r="K59" i="68"/>
  <c r="H82" i="68"/>
  <c r="K82" i="68"/>
  <c r="H85" i="68"/>
  <c r="K85" i="68"/>
  <c r="H30" i="67"/>
  <c r="H33" i="67" s="1"/>
  <c r="K30" i="67"/>
  <c r="K33" i="67"/>
  <c r="H56" i="67"/>
  <c r="H59" i="67" s="1"/>
  <c r="K56" i="67"/>
  <c r="K59" i="67"/>
  <c r="H82" i="67"/>
  <c r="H85" i="67" s="1"/>
  <c r="K82" i="67"/>
  <c r="K85" i="67"/>
  <c r="H30" i="66"/>
  <c r="K30" i="66"/>
  <c r="H33" i="66"/>
  <c r="K33" i="66"/>
  <c r="H56" i="66"/>
  <c r="K56" i="66"/>
  <c r="H59" i="66"/>
  <c r="K59" i="66"/>
  <c r="H82" i="66"/>
  <c r="K82" i="66"/>
  <c r="H85" i="66"/>
  <c r="K85" i="66"/>
  <c r="H30" i="65"/>
  <c r="H33" i="65" s="1"/>
  <c r="K30" i="65"/>
  <c r="K33" i="65"/>
  <c r="H56" i="65"/>
  <c r="H59" i="65" s="1"/>
  <c r="K56" i="65"/>
  <c r="K59" i="65"/>
  <c r="H82" i="65"/>
  <c r="H85" i="65" s="1"/>
  <c r="K82" i="65"/>
  <c r="K85" i="65"/>
  <c r="H30" i="64"/>
  <c r="H33" i="64" s="1"/>
  <c r="K30" i="64"/>
  <c r="K33" i="64"/>
  <c r="H56" i="64"/>
  <c r="H59" i="64" s="1"/>
  <c r="K56" i="64"/>
  <c r="K59" i="64"/>
  <c r="H82" i="64"/>
  <c r="H85" i="64" s="1"/>
  <c r="K82" i="64"/>
  <c r="K85" i="64"/>
  <c r="H30" i="63"/>
  <c r="H33" i="63" s="1"/>
  <c r="K30" i="63"/>
  <c r="K33" i="63"/>
  <c r="H56" i="63"/>
  <c r="H59" i="63" s="1"/>
  <c r="K56" i="63"/>
  <c r="K59" i="63"/>
  <c r="H82" i="63"/>
  <c r="H85" i="63" s="1"/>
  <c r="K82" i="63"/>
  <c r="K85" i="63"/>
  <c r="H30" i="62"/>
  <c r="H33" i="62" s="1"/>
  <c r="K30" i="62"/>
  <c r="K33" i="62"/>
  <c r="H56" i="62"/>
  <c r="H59" i="62" s="1"/>
  <c r="K56" i="62"/>
  <c r="K59" i="62"/>
  <c r="H82" i="62"/>
  <c r="H85" i="62" s="1"/>
  <c r="K82" i="62"/>
  <c r="K85" i="62"/>
  <c r="H30" i="61"/>
  <c r="H33" i="61" s="1"/>
  <c r="K30" i="61"/>
  <c r="K33" i="61"/>
  <c r="H56" i="61"/>
  <c r="H59" i="61" s="1"/>
  <c r="K56" i="61"/>
  <c r="K59" i="61"/>
  <c r="H82" i="61"/>
  <c r="H85" i="61" s="1"/>
  <c r="K82" i="61"/>
  <c r="K85" i="61"/>
  <c r="H30" i="60"/>
  <c r="H33" i="60" s="1"/>
  <c r="K30" i="60"/>
  <c r="K33" i="60"/>
  <c r="H56" i="60"/>
  <c r="H59" i="60" s="1"/>
  <c r="K56" i="60"/>
  <c r="K59" i="60"/>
  <c r="H82" i="60"/>
  <c r="H85" i="60" s="1"/>
  <c r="K82" i="60"/>
  <c r="K85" i="60"/>
  <c r="H30" i="59"/>
  <c r="H33" i="59" s="1"/>
  <c r="K30" i="59"/>
  <c r="K33" i="59"/>
  <c r="H56" i="59"/>
  <c r="H59" i="59" s="1"/>
  <c r="K56" i="59"/>
  <c r="K59" i="59"/>
  <c r="H82" i="59"/>
  <c r="H85" i="59" s="1"/>
  <c r="K82" i="59"/>
  <c r="K85" i="59"/>
  <c r="H30" i="58"/>
  <c r="H33" i="58" s="1"/>
  <c r="K30" i="58"/>
  <c r="K33" i="58"/>
  <c r="H56" i="58"/>
  <c r="H59" i="58" s="1"/>
  <c r="K56" i="58"/>
  <c r="K59" i="58"/>
  <c r="H82" i="58"/>
  <c r="H85" i="58" s="1"/>
  <c r="K82" i="58"/>
  <c r="K85" i="58"/>
  <c r="H30" i="57"/>
  <c r="H33" i="57" s="1"/>
  <c r="K30" i="57"/>
  <c r="K33" i="57"/>
  <c r="H56" i="57"/>
  <c r="H59" i="57" s="1"/>
  <c r="K56" i="57"/>
  <c r="K59" i="57"/>
  <c r="H82" i="57"/>
  <c r="H85" i="57" s="1"/>
  <c r="K82" i="57"/>
  <c r="K85" i="57"/>
  <c r="H30" i="56"/>
  <c r="H33" i="56" s="1"/>
  <c r="K30" i="56"/>
  <c r="K33" i="56"/>
  <c r="H56" i="56"/>
  <c r="H59" i="56" s="1"/>
  <c r="K56" i="56"/>
  <c r="K59" i="56"/>
  <c r="H82" i="56"/>
  <c r="H85" i="56" s="1"/>
  <c r="K82" i="56"/>
  <c r="K85" i="56"/>
  <c r="H30" i="55"/>
  <c r="H33" i="55" s="1"/>
  <c r="K30" i="55"/>
  <c r="K33" i="55"/>
  <c r="H56" i="55"/>
  <c r="H59" i="55" s="1"/>
  <c r="K56" i="55"/>
  <c r="K59" i="55"/>
  <c r="H82" i="55"/>
  <c r="H85" i="55" s="1"/>
  <c r="K82" i="55"/>
  <c r="K85" i="55"/>
  <c r="H30" i="54"/>
  <c r="H33" i="54" s="1"/>
  <c r="K30" i="54"/>
  <c r="K33" i="54"/>
  <c r="H56" i="54"/>
  <c r="H59" i="54" s="1"/>
  <c r="K56" i="54"/>
  <c r="K59" i="54"/>
  <c r="H82" i="54"/>
  <c r="H85" i="54" s="1"/>
  <c r="K82" i="54"/>
  <c r="K85" i="54"/>
  <c r="H30" i="53"/>
  <c r="H33" i="53" s="1"/>
  <c r="K30" i="53"/>
  <c r="K33" i="53"/>
  <c r="H56" i="53"/>
  <c r="H59" i="53" s="1"/>
  <c r="K56" i="53"/>
  <c r="K59" i="53"/>
  <c r="H82" i="53"/>
  <c r="H85" i="53" s="1"/>
  <c r="K82" i="53"/>
  <c r="K85" i="53"/>
  <c r="H30" i="52"/>
  <c r="K30" i="52"/>
  <c r="H33" i="52"/>
  <c r="K33" i="52"/>
  <c r="H56" i="52"/>
  <c r="K56" i="52"/>
  <c r="H59" i="52"/>
  <c r="K59" i="52"/>
  <c r="H82" i="52"/>
  <c r="K82" i="52"/>
  <c r="H85" i="52"/>
  <c r="K85" i="52"/>
  <c r="H30" i="51"/>
  <c r="H33" i="51" s="1"/>
  <c r="K30" i="51"/>
  <c r="K33" i="51"/>
  <c r="H56" i="51"/>
  <c r="H59" i="51" s="1"/>
  <c r="K56" i="51"/>
  <c r="K59" i="51"/>
  <c r="H82" i="51"/>
  <c r="H85" i="51" s="1"/>
  <c r="K82" i="51"/>
  <c r="K85" i="51"/>
  <c r="H30" i="50"/>
  <c r="H33" i="50" s="1"/>
  <c r="K30" i="50"/>
  <c r="K33" i="50"/>
  <c r="H56" i="50"/>
  <c r="H59" i="50" s="1"/>
  <c r="K56" i="50"/>
  <c r="K59" i="50"/>
  <c r="H82" i="50"/>
  <c r="H85" i="50" s="1"/>
  <c r="K82" i="50"/>
  <c r="K85" i="50"/>
  <c r="H30" i="49"/>
  <c r="H33" i="49" s="1"/>
  <c r="K30" i="49"/>
  <c r="K33" i="49"/>
  <c r="H56" i="49"/>
  <c r="H59" i="49" s="1"/>
  <c r="K56" i="49"/>
  <c r="K59" i="49"/>
  <c r="H82" i="49"/>
  <c r="H85" i="49" s="1"/>
  <c r="K82" i="49"/>
  <c r="K85" i="49"/>
  <c r="H30" i="48"/>
  <c r="H33" i="48" s="1"/>
  <c r="K30" i="48"/>
  <c r="K33" i="48"/>
  <c r="H56" i="48"/>
  <c r="H59" i="48" s="1"/>
  <c r="K56" i="48"/>
  <c r="K59" i="48"/>
  <c r="H82" i="48"/>
  <c r="H85" i="48" s="1"/>
  <c r="K82" i="48"/>
  <c r="K85" i="48"/>
  <c r="H30" i="47"/>
  <c r="H33" i="47" s="1"/>
  <c r="K30" i="47"/>
  <c r="K33" i="47"/>
  <c r="H56" i="47"/>
  <c r="H59" i="47" s="1"/>
  <c r="K56" i="47"/>
  <c r="K59" i="47"/>
  <c r="H82" i="47"/>
  <c r="H85" i="47" s="1"/>
  <c r="K82" i="47"/>
  <c r="K85" i="47"/>
  <c r="H30" i="46"/>
  <c r="K30" i="46"/>
  <c r="H33" i="46"/>
  <c r="K33" i="46"/>
  <c r="H56" i="46"/>
  <c r="K56" i="46"/>
  <c r="H59" i="46"/>
  <c r="K59" i="46"/>
  <c r="H82" i="46"/>
  <c r="K82" i="46"/>
  <c r="H85" i="46"/>
  <c r="K85" i="46"/>
  <c r="H30" i="45"/>
  <c r="H33" i="45" s="1"/>
  <c r="K30" i="45"/>
  <c r="K33" i="45"/>
  <c r="H56" i="45"/>
  <c r="H59" i="45" s="1"/>
  <c r="K56" i="45"/>
  <c r="K59" i="45"/>
  <c r="H82" i="45"/>
  <c r="H85" i="45" s="1"/>
  <c r="K82" i="45"/>
  <c r="K85" i="45"/>
  <c r="H30" i="44"/>
  <c r="H33" i="44" s="1"/>
  <c r="K30" i="44"/>
  <c r="K33" i="44"/>
  <c r="H56" i="44"/>
  <c r="H59" i="44" s="1"/>
  <c r="K56" i="44"/>
  <c r="K59" i="44"/>
  <c r="H82" i="44"/>
  <c r="H85" i="44" s="1"/>
  <c r="K82" i="44"/>
  <c r="K85" i="44"/>
  <c r="H30" i="43"/>
  <c r="H33" i="43" s="1"/>
  <c r="K30" i="43"/>
  <c r="K33" i="43"/>
  <c r="H56" i="43"/>
  <c r="H59" i="43" s="1"/>
  <c r="K56" i="43"/>
  <c r="K59" i="43"/>
  <c r="H82" i="43"/>
  <c r="H85" i="43" s="1"/>
  <c r="K82" i="43"/>
  <c r="K85" i="43"/>
  <c r="H30" i="42"/>
  <c r="H33" i="42" s="1"/>
  <c r="K30" i="42"/>
  <c r="K33" i="42"/>
  <c r="H56" i="42"/>
  <c r="H59" i="42" s="1"/>
  <c r="K56" i="42"/>
  <c r="K59" i="42"/>
  <c r="H82" i="42"/>
  <c r="H85" i="42" s="1"/>
  <c r="K82" i="42"/>
  <c r="K85" i="42"/>
  <c r="H30" i="41"/>
  <c r="K30" i="41"/>
  <c r="H33" i="41"/>
  <c r="K33" i="41"/>
  <c r="H56" i="41"/>
  <c r="K56" i="41"/>
  <c r="H59" i="41"/>
  <c r="K59" i="41"/>
  <c r="H82" i="41"/>
  <c r="K82" i="41"/>
  <c r="H85" i="41"/>
  <c r="K85" i="41"/>
  <c r="H30" i="40"/>
  <c r="K30" i="40"/>
  <c r="H33" i="40"/>
  <c r="K33" i="40"/>
  <c r="H56" i="40"/>
  <c r="K56" i="40"/>
  <c r="H59" i="40"/>
  <c r="K59" i="40"/>
  <c r="H82" i="40"/>
  <c r="K82" i="40"/>
  <c r="H85" i="40"/>
  <c r="K85" i="40"/>
  <c r="H30" i="39"/>
  <c r="H33" i="39" s="1"/>
  <c r="K30" i="39"/>
  <c r="K33" i="39"/>
  <c r="H56" i="39"/>
  <c r="H59" i="39" s="1"/>
  <c r="K56" i="39"/>
  <c r="K59" i="39"/>
  <c r="H82" i="39"/>
  <c r="H85" i="39" s="1"/>
  <c r="K82" i="39"/>
  <c r="K85" i="39"/>
  <c r="H30" i="38"/>
  <c r="K30" i="38"/>
  <c r="H33" i="38"/>
  <c r="K33" i="38"/>
  <c r="H56" i="38"/>
  <c r="K56" i="38"/>
  <c r="H59" i="38"/>
  <c r="K59" i="38"/>
  <c r="H82" i="38"/>
  <c r="K82" i="38"/>
  <c r="H85" i="38"/>
  <c r="K85" i="38"/>
  <c r="H30" i="37"/>
  <c r="H33" i="37" s="1"/>
  <c r="K30" i="37"/>
  <c r="K33" i="37"/>
  <c r="H56" i="37"/>
  <c r="H59" i="37" s="1"/>
  <c r="K56" i="37"/>
  <c r="K59" i="37"/>
  <c r="H82" i="37"/>
  <c r="H85" i="37" s="1"/>
  <c r="K82" i="37"/>
  <c r="K85" i="37"/>
  <c r="H30" i="36"/>
  <c r="H33" i="36" s="1"/>
  <c r="K30" i="36"/>
  <c r="K33" i="36"/>
  <c r="H56" i="36"/>
  <c r="H59" i="36" s="1"/>
  <c r="K56" i="36"/>
  <c r="K59" i="36"/>
  <c r="H82" i="36"/>
  <c r="H85" i="36" s="1"/>
  <c r="K82" i="36"/>
  <c r="K85" i="36"/>
  <c r="H30" i="35"/>
  <c r="H33" i="35" s="1"/>
  <c r="K30" i="35"/>
  <c r="K33" i="35"/>
  <c r="H56" i="35"/>
  <c r="H59" i="35" s="1"/>
  <c r="K56" i="35"/>
  <c r="K59" i="35"/>
  <c r="H82" i="35"/>
  <c r="H85" i="35" s="1"/>
  <c r="K82" i="35"/>
  <c r="K85" i="35"/>
  <c r="H30" i="34"/>
  <c r="H33" i="34" s="1"/>
  <c r="K30" i="34"/>
  <c r="K33" i="34"/>
  <c r="H56" i="34"/>
  <c r="H59" i="34" s="1"/>
  <c r="K56" i="34"/>
  <c r="K59" i="34"/>
  <c r="H82" i="34"/>
  <c r="H85" i="34" s="1"/>
  <c r="K82" i="34"/>
  <c r="K85" i="34"/>
  <c r="H30" i="33"/>
  <c r="H33" i="33" s="1"/>
  <c r="K30" i="33"/>
  <c r="K33" i="33"/>
  <c r="H56" i="33"/>
  <c r="H59" i="33" s="1"/>
  <c r="K56" i="33"/>
  <c r="K59" i="33"/>
  <c r="H82" i="33"/>
  <c r="H85" i="33" s="1"/>
  <c r="K82" i="33"/>
  <c r="K85" i="33"/>
  <c r="H30" i="32"/>
  <c r="H33" i="32" s="1"/>
  <c r="K30" i="32"/>
  <c r="K33" i="32"/>
  <c r="H56" i="32"/>
  <c r="H59" i="32" s="1"/>
  <c r="K56" i="32"/>
  <c r="K59" i="32"/>
  <c r="H82" i="32"/>
  <c r="H85" i="32" s="1"/>
  <c r="K82" i="32"/>
  <c r="K85" i="32"/>
  <c r="H30" i="31"/>
  <c r="H33" i="31" s="1"/>
  <c r="K30" i="31"/>
  <c r="K33" i="31"/>
  <c r="H56" i="31"/>
  <c r="H59" i="31" s="1"/>
  <c r="K56" i="31"/>
  <c r="K59" i="31"/>
  <c r="H82" i="31"/>
  <c r="H85" i="31" s="1"/>
  <c r="K82" i="31"/>
  <c r="K85" i="31"/>
  <c r="H30" i="30"/>
  <c r="H33" i="30" s="1"/>
  <c r="K30" i="30"/>
  <c r="K33" i="30"/>
  <c r="H56" i="30"/>
  <c r="H59" i="30" s="1"/>
  <c r="K56" i="30"/>
  <c r="K59" i="30"/>
  <c r="H82" i="30"/>
  <c r="H85" i="30" s="1"/>
  <c r="K82" i="30"/>
  <c r="K85" i="30"/>
  <c r="H30" i="29"/>
  <c r="H33" i="29" s="1"/>
  <c r="K30" i="29"/>
  <c r="K33" i="29"/>
  <c r="H56" i="29"/>
  <c r="H59" i="29" s="1"/>
  <c r="K56" i="29"/>
  <c r="K59" i="29"/>
  <c r="H82" i="29"/>
  <c r="H85" i="29" s="1"/>
  <c r="K82" i="29"/>
  <c r="K85" i="29"/>
  <c r="H30" i="28"/>
  <c r="H33" i="28" s="1"/>
  <c r="K30" i="28"/>
  <c r="K33" i="28"/>
  <c r="H56" i="28"/>
  <c r="H59" i="28" s="1"/>
  <c r="K56" i="28"/>
  <c r="K59" i="28"/>
  <c r="H82" i="28"/>
  <c r="H85" i="28" s="1"/>
  <c r="K82" i="28"/>
  <c r="K85" i="28"/>
  <c r="H30" i="27"/>
  <c r="H33" i="27" s="1"/>
  <c r="K30" i="27"/>
  <c r="K33" i="27"/>
  <c r="H56" i="27"/>
  <c r="H59" i="27" s="1"/>
  <c r="K56" i="27"/>
  <c r="K59" i="27"/>
  <c r="H82" i="27"/>
  <c r="H85" i="27" s="1"/>
  <c r="K82" i="27"/>
  <c r="K85" i="27"/>
  <c r="H30" i="26"/>
  <c r="H33" i="26" s="1"/>
  <c r="K30" i="26"/>
  <c r="K33" i="26"/>
  <c r="H56" i="26"/>
  <c r="H59" i="26" s="1"/>
  <c r="K56" i="26"/>
  <c r="K59" i="26"/>
  <c r="H82" i="26"/>
  <c r="H85" i="26" s="1"/>
  <c r="K82" i="26"/>
  <c r="K85" i="26"/>
  <c r="H30" i="25"/>
  <c r="H33" i="25" s="1"/>
  <c r="K30" i="25"/>
  <c r="K33" i="25"/>
  <c r="H56" i="25"/>
  <c r="H59" i="25" s="1"/>
  <c r="K56" i="25"/>
  <c r="K59" i="25"/>
  <c r="H82" i="25"/>
  <c r="H85" i="25" s="1"/>
  <c r="K82" i="25"/>
  <c r="K85" i="25"/>
  <c r="H30" i="24"/>
  <c r="H33" i="24" s="1"/>
  <c r="K30" i="24"/>
  <c r="K33" i="24"/>
  <c r="H56" i="24"/>
  <c r="H59" i="24" s="1"/>
  <c r="K56" i="24"/>
  <c r="K59" i="24"/>
  <c r="H82" i="24"/>
  <c r="H85" i="24" s="1"/>
  <c r="K82" i="24"/>
  <c r="K85" i="24"/>
  <c r="H30" i="23"/>
  <c r="H33" i="23" s="1"/>
  <c r="K30" i="23"/>
  <c r="K33" i="23"/>
  <c r="H56" i="23"/>
  <c r="H59" i="23" s="1"/>
  <c r="K56" i="23"/>
  <c r="K59" i="23"/>
  <c r="H82" i="23"/>
  <c r="H85" i="23" s="1"/>
  <c r="K82" i="23"/>
  <c r="K85" i="23"/>
  <c r="H30" i="22"/>
  <c r="H33" i="22" s="1"/>
  <c r="K30" i="22"/>
  <c r="K33" i="22"/>
  <c r="H56" i="22"/>
  <c r="H59" i="22" s="1"/>
  <c r="K56" i="22"/>
  <c r="K59" i="22"/>
  <c r="H82" i="22"/>
  <c r="H85" i="22" s="1"/>
  <c r="K82" i="22"/>
  <c r="K85" i="22"/>
  <c r="H30" i="21"/>
  <c r="K30" i="21"/>
  <c r="H33" i="21"/>
  <c r="K33" i="21"/>
  <c r="H56" i="21"/>
  <c r="K56" i="21"/>
  <c r="H59" i="21"/>
  <c r="K59" i="21"/>
  <c r="H82" i="21"/>
  <c r="K82" i="21"/>
  <c r="H85" i="21"/>
  <c r="K85" i="21"/>
  <c r="H30" i="20"/>
  <c r="H33" i="20" s="1"/>
  <c r="K30" i="20"/>
  <c r="K33" i="20"/>
  <c r="H56" i="20"/>
  <c r="H59" i="20" s="1"/>
  <c r="K56" i="20"/>
  <c r="K59" i="20"/>
  <c r="H82" i="20"/>
  <c r="H85" i="20" s="1"/>
  <c r="K82" i="20"/>
  <c r="K85" i="20"/>
  <c r="H30" i="19"/>
  <c r="H33" i="19" s="1"/>
  <c r="K30" i="19"/>
  <c r="K33" i="19"/>
  <c r="H56" i="19"/>
  <c r="H59" i="19" s="1"/>
  <c r="K56" i="19"/>
  <c r="K59" i="19"/>
  <c r="H82" i="19"/>
  <c r="H85" i="19" s="1"/>
  <c r="K82" i="19"/>
  <c r="K85" i="19"/>
  <c r="H30" i="18"/>
  <c r="K30" i="18"/>
  <c r="H33" i="18"/>
  <c r="K33" i="18"/>
  <c r="H56" i="18"/>
  <c r="K56" i="18"/>
  <c r="H59" i="18"/>
  <c r="K59" i="18"/>
  <c r="H82" i="18"/>
  <c r="K82" i="18"/>
  <c r="H85" i="18"/>
  <c r="K85" i="18"/>
  <c r="H30" i="17"/>
  <c r="K30" i="17"/>
  <c r="H33" i="17"/>
  <c r="K33" i="17"/>
  <c r="H56" i="17"/>
  <c r="K56" i="17"/>
  <c r="H59" i="17"/>
  <c r="K59" i="17"/>
  <c r="H82" i="17"/>
  <c r="K82" i="17"/>
  <c r="H85" i="17"/>
  <c r="K85" i="17"/>
  <c r="H30" i="16"/>
  <c r="K30" i="16"/>
  <c r="H33" i="16"/>
  <c r="K33" i="16"/>
  <c r="H56" i="16"/>
  <c r="K56" i="16"/>
  <c r="H59" i="16"/>
  <c r="K59" i="16"/>
  <c r="H82" i="16"/>
  <c r="K82" i="16"/>
  <c r="H85" i="16"/>
  <c r="K85" i="16"/>
  <c r="H30" i="15"/>
  <c r="H33" i="15" s="1"/>
  <c r="K30" i="15"/>
  <c r="K33" i="15"/>
  <c r="H56" i="15"/>
  <c r="H59" i="15" s="1"/>
  <c r="K56" i="15"/>
  <c r="K59" i="15"/>
  <c r="H82" i="15"/>
  <c r="H85" i="15" s="1"/>
  <c r="K82" i="15"/>
  <c r="K85" i="15"/>
  <c r="H30" i="14"/>
  <c r="H33" i="14" s="1"/>
  <c r="K30" i="14"/>
  <c r="K33" i="14"/>
  <c r="H56" i="14"/>
  <c r="H59" i="14" s="1"/>
  <c r="K56" i="14"/>
  <c r="K59" i="14"/>
  <c r="H82" i="14"/>
  <c r="H85" i="14" s="1"/>
  <c r="K82" i="14"/>
  <c r="K85" i="14" s="1"/>
  <c r="H30" i="13"/>
  <c r="K30" i="13"/>
  <c r="H33" i="13"/>
  <c r="K33" i="13"/>
  <c r="H56" i="13"/>
  <c r="K56" i="13"/>
  <c r="H59" i="13"/>
  <c r="K59" i="13"/>
  <c r="H82" i="13"/>
  <c r="H85" i="13" s="1"/>
  <c r="K82" i="13"/>
  <c r="K85" i="13"/>
  <c r="H30" i="12"/>
  <c r="H33" i="12" s="1"/>
  <c r="K30" i="12"/>
  <c r="K33" i="12"/>
  <c r="H56" i="12"/>
  <c r="H59" i="12" s="1"/>
  <c r="K56" i="12"/>
  <c r="K59" i="12" s="1"/>
  <c r="H82" i="12"/>
  <c r="H85" i="12" s="1"/>
  <c r="K82" i="12"/>
  <c r="K85" i="12" s="1"/>
  <c r="H30" i="11"/>
  <c r="H33" i="11" s="1"/>
  <c r="K30" i="11"/>
  <c r="K33" i="11"/>
  <c r="H56" i="11"/>
  <c r="H59" i="11" s="1"/>
  <c r="K56" i="11"/>
  <c r="K59" i="11"/>
  <c r="H82" i="11"/>
  <c r="H85" i="11" s="1"/>
  <c r="K82" i="11"/>
  <c r="K85" i="11" s="1"/>
  <c r="H30" i="10"/>
  <c r="K30" i="10"/>
  <c r="H33" i="10"/>
  <c r="K33" i="10"/>
  <c r="H56" i="10"/>
  <c r="K56" i="10"/>
  <c r="H59" i="10"/>
  <c r="K59" i="10"/>
  <c r="H82" i="10"/>
  <c r="K82" i="10"/>
  <c r="H85" i="10"/>
  <c r="K85" i="10"/>
  <c r="H30" i="9"/>
  <c r="H33" i="9" s="1"/>
  <c r="K30" i="9"/>
  <c r="K33" i="9" s="1"/>
  <c r="H56" i="9"/>
  <c r="H59" i="9" s="1"/>
  <c r="K56" i="9"/>
  <c r="K59" i="9" s="1"/>
  <c r="H82" i="9"/>
  <c r="H85" i="9" s="1"/>
  <c r="K82" i="9"/>
  <c r="K85" i="9" s="1"/>
  <c r="H30" i="8"/>
  <c r="K30" i="8"/>
  <c r="H33" i="8"/>
  <c r="K33" i="8"/>
  <c r="H56" i="8"/>
  <c r="K56" i="8"/>
  <c r="H59" i="8"/>
  <c r="K59" i="8"/>
  <c r="H82" i="8"/>
  <c r="K82" i="8"/>
  <c r="H85" i="8"/>
  <c r="K85" i="8"/>
  <c r="H30" i="7"/>
  <c r="K30" i="7"/>
  <c r="H33" i="7"/>
  <c r="K33" i="7"/>
  <c r="H56" i="7"/>
  <c r="K56" i="7"/>
  <c r="H59" i="7"/>
  <c r="K59" i="7"/>
  <c r="H82" i="7"/>
  <c r="K82" i="7"/>
  <c r="H85" i="7"/>
  <c r="K85" i="7"/>
</calcChain>
</file>

<file path=xl/sharedStrings.xml><?xml version="1.0" encoding="utf-8"?>
<sst xmlns="http://schemas.openxmlformats.org/spreadsheetml/2006/main" count="18168" uniqueCount="448">
  <si>
    <t>Bolagets firma</t>
  </si>
  <si>
    <t>Org nr</t>
  </si>
  <si>
    <t>KVARTALSRAPPORT SKADEFÖRSÄKRINGSBOLAG</t>
  </si>
  <si>
    <t>Brutto</t>
  </si>
  <si>
    <t>Netto</t>
  </si>
  <si>
    <t>Sjuk- och olycksfallsförsäkring</t>
  </si>
  <si>
    <t>Trygghetsförsäkring vid arbetsskada</t>
  </si>
  <si>
    <t>Trafikförsäkring</t>
  </si>
  <si>
    <t>Motorfordonsförsäkring</t>
  </si>
  <si>
    <t>Kredit- och borgensförsäkring</t>
  </si>
  <si>
    <t>=</t>
  </si>
  <si>
    <t>Skadelivräntor</t>
  </si>
  <si>
    <t>Direkt försäkring av utländska risker</t>
  </si>
  <si>
    <t>Mottagen återförsäkring</t>
  </si>
  <si>
    <t>Belopp anges i heltal</t>
  </si>
  <si>
    <t xml:space="preserve">F.  </t>
  </si>
  <si>
    <t>UPPGIFT OM PREMIER OCH FÖRSÄKRINGSERSÄTTNINGAR – kvartal</t>
  </si>
  <si>
    <t>Premieinkomst</t>
  </si>
  <si>
    <t>Direktförsäkring, svenska risker</t>
  </si>
  <si>
    <t>F1</t>
  </si>
  <si>
    <t>Sjukvårdsförsäkring</t>
  </si>
  <si>
    <t>F2</t>
  </si>
  <si>
    <t>F3</t>
  </si>
  <si>
    <t>F4</t>
  </si>
  <si>
    <t>F5</t>
  </si>
  <si>
    <t>F6</t>
  </si>
  <si>
    <t>Sjöfarts-, luftfarts- och transportförsäkring</t>
  </si>
  <si>
    <t>Egendomsförsäkring</t>
  </si>
  <si>
    <t>F7</t>
  </si>
  <si>
    <t xml:space="preserve">      varav företag och fastighet</t>
  </si>
  <si>
    <t>F8</t>
  </si>
  <si>
    <t xml:space="preserve">      varav hem och villa</t>
  </si>
  <si>
    <t>F9</t>
  </si>
  <si>
    <t xml:space="preserve">      varav övrig egendom</t>
  </si>
  <si>
    <t>F10</t>
  </si>
  <si>
    <t>Ansvarsförsäkring</t>
  </si>
  <si>
    <t>F11</t>
  </si>
  <si>
    <t>F12</t>
  </si>
  <si>
    <t>Rättsskyddsförsäkring</t>
  </si>
  <si>
    <t>F13</t>
  </si>
  <si>
    <t>Assistansförsäkring</t>
  </si>
  <si>
    <t>F14</t>
  </si>
  <si>
    <t>Inkomstförsäkring och avgångsbidragsförsäkring</t>
  </si>
  <si>
    <t>F15</t>
  </si>
  <si>
    <t xml:space="preserve">S:a direkt försäkring,                   </t>
  </si>
  <si>
    <t>svenska risker (F1 : F14)</t>
  </si>
  <si>
    <t>F16</t>
  </si>
  <si>
    <t>F17</t>
  </si>
  <si>
    <t>F18</t>
  </si>
  <si>
    <t>S:a (F15 : F17)</t>
  </si>
  <si>
    <t>Utbetalda försäkringsersättningar, årets skador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</si>
  <si>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</si>
  <si>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</si>
  <si>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</si>
  <si>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</si>
  <si>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</si>
  <si>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</si>
  <si>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</si>
  <si>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</si>
  <si>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</si>
  <si>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</si>
  <si>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</si>
  <si>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</si>
  <si>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</si>
  <si>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</si>
  <si>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</si>
  <si>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</si>
  <si>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svenska risker (F19 : F33)</t>
  </si>
  <si>
    <t>F35</t>
  </si>
  <si>
    <t>F36</t>
  </si>
  <si>
    <t>F37</t>
  </si>
  <si>
    <t>S:a (F34 : F36)</t>
  </si>
  <si>
    <t>Utbetalda försäkringsersättningar, tidigare års skador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</si>
  <si>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</si>
  <si>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</si>
  <si>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</si>
  <si>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</si>
  <si>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</si>
  <si>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</si>
  <si>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</si>
  <si>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</si>
  <si>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</si>
  <si>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</si>
  <si>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</si>
  <si>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</si>
  <si>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</si>
  <si>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</si>
  <si>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</si>
  <si>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</si>
  <si>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svenska risker (F38 : F52)</t>
  </si>
  <si>
    <t>F54</t>
  </si>
  <si>
    <t>F55</t>
  </si>
  <si>
    <t>F56</t>
  </si>
  <si>
    <t>S:a (F53 : F55)</t>
  </si>
  <si>
    <t>Utgående avsättningar vid periodens slut, totalt</t>
  </si>
  <si>
    <t>F57</t>
  </si>
  <si>
    <t>Ej intjänade premier</t>
  </si>
  <si>
    <t>F58</t>
  </si>
  <si>
    <t>Kvardröjande risker</t>
  </si>
  <si>
    <t>F59</t>
  </si>
  <si>
    <t>Oreglerade skador, årets skador</t>
  </si>
  <si>
    <t>F60</t>
  </si>
  <si>
    <t>Oreglerade skador, tidigare års skador</t>
  </si>
  <si>
    <t>År</t>
  </si>
  <si>
    <t>Accept Försäkringsaktiebolag (publ)</t>
  </si>
  <si>
    <t>Kvartal</t>
  </si>
  <si>
    <t>516401-6577</t>
  </si>
  <si>
    <t>Accept</t>
  </si>
  <si>
    <t>ACE Insurance S.A.-N.V.</t>
  </si>
  <si>
    <t>502044-0136</t>
  </si>
  <si>
    <t>ACE</t>
  </si>
  <si>
    <t>AFA Sjukförsäkringsaktiebolag</t>
  </si>
  <si>
    <t>502033-0642</t>
  </si>
  <si>
    <t>AFA Sjuk</t>
  </si>
  <si>
    <t>AFA Trygghetsförsäkringsaktiebolag</t>
  </si>
  <si>
    <t>516401-8615</t>
  </si>
  <si>
    <t>AFA Trygg</t>
  </si>
  <si>
    <t>Försäkringsaktiebolaget Agria (publ)</t>
  </si>
  <si>
    <t>516401-8003</t>
  </si>
  <si>
    <t>AGRIA</t>
  </si>
  <si>
    <t>Alfa Laval Försäkrings AB</t>
  </si>
  <si>
    <t>516406-0682</t>
  </si>
  <si>
    <t>AlfaLaval</t>
  </si>
  <si>
    <t>Anticimex Försäkringar AB</t>
  </si>
  <si>
    <t>502000-8958</t>
  </si>
  <si>
    <t>Anticimex</t>
  </si>
  <si>
    <t>Assa Abloy Försäkrings AB, c/o Aon Global Risk Consulting AB</t>
  </si>
  <si>
    <t>516406-0740</t>
  </si>
  <si>
    <t>Assa</t>
  </si>
  <si>
    <t xml:space="preserve">Bliwa Skadeförsäkring AB (publ) </t>
  </si>
  <si>
    <t>516401-6585</t>
  </si>
  <si>
    <t>Bliwa Sak</t>
  </si>
  <si>
    <t>Bohlinsgruppen i Sverige Försäkring AB</t>
  </si>
  <si>
    <t>516406-0211</t>
  </si>
  <si>
    <t>Bohlin</t>
  </si>
  <si>
    <t>Stockholms Stads Brandförsäkringskontor</t>
  </si>
  <si>
    <t>502002-6281</t>
  </si>
  <si>
    <t>Brandkont.</t>
  </si>
  <si>
    <t>BNP Paribas Cardif Försäkring AB</t>
  </si>
  <si>
    <t>516406-0567</t>
  </si>
  <si>
    <t>Cardif Sak</t>
  </si>
  <si>
    <t>Cosa Försäkrings AB i likvidation</t>
  </si>
  <si>
    <t>502000-8842</t>
  </si>
  <si>
    <t>Cosa</t>
  </si>
  <si>
    <t>Dina Försäkring AB</t>
  </si>
  <si>
    <t>516401-8029</t>
  </si>
  <si>
    <t>Dina</t>
  </si>
  <si>
    <t>Dina Försäkringar Göteborg</t>
  </si>
  <si>
    <t>568400-5209</t>
  </si>
  <si>
    <t>Dina Göteborg</t>
  </si>
  <si>
    <t>Dina Försäkringar Jämtland Västernorrland</t>
  </si>
  <si>
    <t>589600-6581</t>
  </si>
  <si>
    <t>Dina JämtVnorrl</t>
  </si>
  <si>
    <t>Dina Försäkringar Kattegatt Ömsesidigt</t>
  </si>
  <si>
    <t>516401-7500</t>
  </si>
  <si>
    <t>Dina Kattegatt</t>
  </si>
  <si>
    <t>Dina Försäkringar Skaraborg-Nerike</t>
  </si>
  <si>
    <t>569000-6852</t>
  </si>
  <si>
    <t>Dina Lidköping</t>
  </si>
  <si>
    <t>Dina Försäkringar Mälardalen AB</t>
  </si>
  <si>
    <t>516406-0476</t>
  </si>
  <si>
    <t>Dina Mälard</t>
  </si>
  <si>
    <t>Dina Försäkringar Nord</t>
  </si>
  <si>
    <t>598800-2100</t>
  </si>
  <si>
    <t>Dina Nord</t>
  </si>
  <si>
    <t>Dina Försäkringar Sydost ömsesidigt</t>
  </si>
  <si>
    <t>567200-4818</t>
  </si>
  <si>
    <t>Dina Sydost</t>
  </si>
  <si>
    <t>Dina Försäkringar Sydöstra Norrland ömsesidigt</t>
  </si>
  <si>
    <t>586000-4539</t>
  </si>
  <si>
    <t>Dina SydöNorrl</t>
  </si>
  <si>
    <t>Dina Försäkringar Västra Hälsingland Dalarna</t>
  </si>
  <si>
    <t>586500-5135</t>
  </si>
  <si>
    <t>Dina VäHälsDala</t>
  </si>
  <si>
    <t>Dina Försäkringar Väst</t>
  </si>
  <si>
    <t>516401-7781</t>
  </si>
  <si>
    <t>Dina Väst</t>
  </si>
  <si>
    <t>Dina Försäkringar Öland</t>
  </si>
  <si>
    <t>532000-1372</t>
  </si>
  <si>
    <t>Dina Öland</t>
  </si>
  <si>
    <t>Electrolux Försäkringsaktiebolag</t>
  </si>
  <si>
    <t>516401-7666</t>
  </si>
  <si>
    <t>Electrolux</t>
  </si>
  <si>
    <t>Ericsson Insurance (Försäkring) AB,c/o Aon Global Risk Consulting AB</t>
  </si>
  <si>
    <t>516406-0534</t>
  </si>
  <si>
    <t>Ericsson</t>
  </si>
  <si>
    <t>Erika Försäkringsaktiebolag (publ)</t>
  </si>
  <si>
    <t>516401-8581</t>
  </si>
  <si>
    <t>Erika</t>
  </si>
  <si>
    <t>Falck Försäkringsaktiebolag</t>
  </si>
  <si>
    <t>516401-8474</t>
  </si>
  <si>
    <t>Falck</t>
  </si>
  <si>
    <t>Folksam ömsesidig sakförsäkring</t>
  </si>
  <si>
    <t>502006-1619</t>
  </si>
  <si>
    <t>Folksam Sak</t>
  </si>
  <si>
    <t>Förenade Småkommuners Försäkrings (FSF) Aktiebolag, c/o Bolander &amp; Co AB</t>
  </si>
  <si>
    <t>516406-0617</t>
  </si>
  <si>
    <t>FSF Småkommun</t>
  </si>
  <si>
    <t>GAR-BO FÖRSÄKRING AB</t>
  </si>
  <si>
    <t>516401-6668</t>
  </si>
  <si>
    <t>GAR-BO</t>
  </si>
  <si>
    <t>Gjensidige Sverige Försäkringsaktiebolag</t>
  </si>
  <si>
    <t>516401-6809</t>
  </si>
  <si>
    <t>Gjensidige</t>
  </si>
  <si>
    <t>Försäkrings AB Göta Lejon</t>
  </si>
  <si>
    <t>516401-8185</t>
  </si>
  <si>
    <t>Göta-Lejon</t>
  </si>
  <si>
    <t>Husqvarna Försäkringsaktiebolag</t>
  </si>
  <si>
    <t>516406-0393</t>
  </si>
  <si>
    <t>Husqvarna</t>
  </si>
  <si>
    <t>ICA Försäkring AB</t>
  </si>
  <si>
    <t>556966-2975</t>
  </si>
  <si>
    <t>ICA Försäkring</t>
  </si>
  <si>
    <t>If Skadeförsäkring AB (publ)</t>
  </si>
  <si>
    <t>516401-8102</t>
  </si>
  <si>
    <t>If Skade</t>
  </si>
  <si>
    <t>IKANO Försäkring AB</t>
  </si>
  <si>
    <t>516401-8227</t>
  </si>
  <si>
    <t>IKANO</t>
  </si>
  <si>
    <t>Industria Försäkringsaktiebolag</t>
  </si>
  <si>
    <t>516401-7930</t>
  </si>
  <si>
    <t>Industria</t>
  </si>
  <si>
    <t>Kommunassurans Syd Försäkrings AB</t>
  </si>
  <si>
    <t>516406-0294</t>
  </si>
  <si>
    <t>Kommun Syd</t>
  </si>
  <si>
    <t>Kommungaranti Skandinavien Försäkrings AB</t>
  </si>
  <si>
    <t>516401-8359</t>
  </si>
  <si>
    <t>Kommungaranti</t>
  </si>
  <si>
    <t>Kyrkans Försäkring AB (publ)</t>
  </si>
  <si>
    <t>556660-7965</t>
  </si>
  <si>
    <t>Kyrkans Försäkring</t>
  </si>
  <si>
    <t>Lansen Försäkringsaktiebolag</t>
  </si>
  <si>
    <t>516401-8656</t>
  </si>
  <si>
    <t>Lansen</t>
  </si>
  <si>
    <t>Länsförsäkringar Bergslagen ömsesidigt</t>
  </si>
  <si>
    <t>578000-9956</t>
  </si>
  <si>
    <t>LF Bergslag</t>
  </si>
  <si>
    <t xml:space="preserve">Länsförsäkringar Blekinge </t>
  </si>
  <si>
    <t>536201-0505</t>
  </si>
  <si>
    <t>LF Blekinge</t>
  </si>
  <si>
    <t>Dalarnas Försäkringsbolag</t>
  </si>
  <si>
    <t>583201-4905</t>
  </si>
  <si>
    <t>LF Dalarna</t>
  </si>
  <si>
    <t>Länsförsäkringar Gotland</t>
  </si>
  <si>
    <t>534000-6369</t>
  </si>
  <si>
    <t>LF Gotland</t>
  </si>
  <si>
    <t>Länsförsäkringar Gävleborg</t>
  </si>
  <si>
    <t>585001-3086</t>
  </si>
  <si>
    <t>LF Gävleborg</t>
  </si>
  <si>
    <t xml:space="preserve">Länsförsäkringar Göinge - Kristianstad </t>
  </si>
  <si>
    <t>537000-2320</t>
  </si>
  <si>
    <t>LF Göinge</t>
  </si>
  <si>
    <t>Länsförsäkringar Göteborg och Bohuslän</t>
  </si>
  <si>
    <t>558500-8039</t>
  </si>
  <si>
    <t>LF Göteborg</t>
  </si>
  <si>
    <t>Länsförsäkringar Halland</t>
  </si>
  <si>
    <t>549202-0028</t>
  </si>
  <si>
    <t>LF Halland</t>
  </si>
  <si>
    <t>Länsförsäkringar Jämtland</t>
  </si>
  <si>
    <t>593200-1828</t>
  </si>
  <si>
    <t>LF Jämtland</t>
  </si>
  <si>
    <t>Länsförsäkringar Jönköping</t>
  </si>
  <si>
    <t>526000-5854</t>
  </si>
  <si>
    <t>LF Jönköping</t>
  </si>
  <si>
    <t>Länsförsäkringar Kalmar län</t>
  </si>
  <si>
    <t>532400-3549</t>
  </si>
  <si>
    <t>LF Kalmar</t>
  </si>
  <si>
    <t>Länsförsäkring Kronoberg</t>
  </si>
  <si>
    <t>529501-7189</t>
  </si>
  <si>
    <t>LF Kronoberg</t>
  </si>
  <si>
    <t>Länsförsäkringar Norrbotten</t>
  </si>
  <si>
    <t>597000-3884</t>
  </si>
  <si>
    <t>LF Norrbott</t>
  </si>
  <si>
    <t>Länsförsäkringar Sak Försäkringsaktiebolag (publ)</t>
  </si>
  <si>
    <t>502010-9681</t>
  </si>
  <si>
    <t>LF Sak</t>
  </si>
  <si>
    <t>Länsförsäkringar Skaraborg - ömsesidigt</t>
  </si>
  <si>
    <t>566000-6866</t>
  </si>
  <si>
    <t>LF Skaraborg</t>
  </si>
  <si>
    <t>Länsförsäkringar Skåne ömsesidigt</t>
  </si>
  <si>
    <t>543001-0685</t>
  </si>
  <si>
    <t>LF Skåne</t>
  </si>
  <si>
    <t>Länsförsäkringar Stockholm</t>
  </si>
  <si>
    <t>502002-6265</t>
  </si>
  <si>
    <t>LF Stockholm</t>
  </si>
  <si>
    <t>Länsförsäkringar Södermanland</t>
  </si>
  <si>
    <t>519000-6519</t>
  </si>
  <si>
    <t>LF Söderman</t>
  </si>
  <si>
    <t>Länsförsäkringar Uppsala</t>
  </si>
  <si>
    <t>517600-9529</t>
  </si>
  <si>
    <t>LF Uppsala</t>
  </si>
  <si>
    <t>Länsförsäkringar Värmland</t>
  </si>
  <si>
    <t>573201-8329</t>
  </si>
  <si>
    <t>LF Värmland</t>
  </si>
  <si>
    <t>Länsförsäkringar Västerbotten</t>
  </si>
  <si>
    <t>594001-3161</t>
  </si>
  <si>
    <t>LF Västerbo</t>
  </si>
  <si>
    <t>Länsförsäkringar Västernorrland</t>
  </si>
  <si>
    <t>588000-3842</t>
  </si>
  <si>
    <t>LF Västerno</t>
  </si>
  <si>
    <t>Länsförsäkringar Älvsborg</t>
  </si>
  <si>
    <t>562500-4337</t>
  </si>
  <si>
    <t>LF Älvsborg</t>
  </si>
  <si>
    <t xml:space="preserve">Länsförsäkringar Östgöta </t>
  </si>
  <si>
    <t>522001-1224</t>
  </si>
  <si>
    <t>LF ÖstgötaB</t>
  </si>
  <si>
    <t>LKAB Försäkring AB</t>
  </si>
  <si>
    <t>516406-0187</t>
  </si>
  <si>
    <t>LKAB</t>
  </si>
  <si>
    <t>LMG Försäkrings AB</t>
  </si>
  <si>
    <t>516406-0831</t>
  </si>
  <si>
    <t>LMG</t>
  </si>
  <si>
    <t>LRF Försäkring Skadeförsäkringsaktiebolag</t>
  </si>
  <si>
    <t>516401-8383</t>
  </si>
  <si>
    <t>LRF Skade</t>
  </si>
  <si>
    <t>Svenska Läkemedelsförsäkringen AB</t>
  </si>
  <si>
    <t>516406-0401</t>
  </si>
  <si>
    <t>Läkemedel</t>
  </si>
  <si>
    <t>Landstingens Ömsesidiga Försäkringsbolag</t>
  </si>
  <si>
    <t>516401-8557</t>
  </si>
  <si>
    <t>LÖF</t>
  </si>
  <si>
    <t>Maiden General Försäkrings AB</t>
  </si>
  <si>
    <t>516406-1003</t>
  </si>
  <si>
    <t>Maiden Gen</t>
  </si>
  <si>
    <t>Medicover Försäkrings AB (publ)</t>
  </si>
  <si>
    <t>516406-0435</t>
  </si>
  <si>
    <t>Medicov</t>
  </si>
  <si>
    <t>Moderna Försäkringar, filial till Tryg Forsikring</t>
  </si>
  <si>
    <t>516406-0070</t>
  </si>
  <si>
    <t>Moderna</t>
  </si>
  <si>
    <t>NCC Försäkringsaktiebolag (publ)</t>
  </si>
  <si>
    <t>516401-8151</t>
  </si>
  <si>
    <t>NCC</t>
  </si>
  <si>
    <t>Nordic Guarantee Försäkringsaktiebolag</t>
  </si>
  <si>
    <t>516406-0112</t>
  </si>
  <si>
    <t>NordGuara</t>
  </si>
  <si>
    <t>Nordisk Marinförsäkring AB</t>
  </si>
  <si>
    <t>556862-8183</t>
  </si>
  <si>
    <t>Nordisk Marin</t>
  </si>
  <si>
    <t>Peab Försäkrings AB</t>
  </si>
  <si>
    <t>556511-5408</t>
  </si>
  <si>
    <t>Peab</t>
  </si>
  <si>
    <t>Försäkringsaktiebolaget Portea</t>
  </si>
  <si>
    <t>516406-0302</t>
  </si>
  <si>
    <t>Portea</t>
  </si>
  <si>
    <t>Preem Försäkrings AB</t>
  </si>
  <si>
    <t>516406-0930</t>
  </si>
  <si>
    <t>Preem</t>
  </si>
  <si>
    <t>Försäkringsbolaget PRI Pensionsgaranti, ömsesidigt</t>
  </si>
  <si>
    <t>502014-6279</t>
  </si>
  <si>
    <t>PRI</t>
  </si>
  <si>
    <t>Principle Försäkring AB, c/o Marsh AB</t>
  </si>
  <si>
    <t>556848-7234</t>
  </si>
  <si>
    <t>Principle</t>
  </si>
  <si>
    <t>Saco Folksam Försäkrings AB</t>
  </si>
  <si>
    <t>516401-6726</t>
  </si>
  <si>
    <t>Saco Folksam</t>
  </si>
  <si>
    <t>Sandvik Försäkrings AB</t>
  </si>
  <si>
    <t>516401-6742</t>
  </si>
  <si>
    <t>Sandvik</t>
  </si>
  <si>
    <t>Sappisure Försäkrings AB, c/o Aon Global Risk Consulting AB</t>
  </si>
  <si>
    <t>516406-0583</t>
  </si>
  <si>
    <t>Sappisure</t>
  </si>
  <si>
    <t>SCA Försäkringsaktiebolag</t>
  </si>
  <si>
    <t>516401-8540</t>
  </si>
  <si>
    <t>SCA</t>
  </si>
  <si>
    <t>Försäkringsaktiebolaget Skandinaviska Enskilda Captive</t>
  </si>
  <si>
    <t>516401-8532</t>
  </si>
  <si>
    <t>SE Captive</t>
  </si>
  <si>
    <t>Handelsbanken Skadeförsäkrings AB</t>
  </si>
  <si>
    <t>516401-6767</t>
  </si>
  <si>
    <t>SHB Skade</t>
  </si>
  <si>
    <t>Sirius International Försäkringsaktiebolag (publ)</t>
  </si>
  <si>
    <t>516401-8136</t>
  </si>
  <si>
    <t>Sirius Inter</t>
  </si>
  <si>
    <t>Skanska Försäkrings AB</t>
  </si>
  <si>
    <t>516401-8664</t>
  </si>
  <si>
    <t>Skanska</t>
  </si>
  <si>
    <t>Återförsäkringsaktiebolaget SKF</t>
  </si>
  <si>
    <t>516401-7658</t>
  </si>
  <si>
    <t>SKF</t>
  </si>
  <si>
    <t>Solid Försäkringsaktiebolag</t>
  </si>
  <si>
    <t>516401-8482</t>
  </si>
  <si>
    <t>Solid</t>
  </si>
  <si>
    <t>Sparbankernas Försäkrings AB</t>
  </si>
  <si>
    <t>516406-0732</t>
  </si>
  <si>
    <t>Sparbankernas</t>
  </si>
  <si>
    <t>Sparia Group Försäkrings AB</t>
  </si>
  <si>
    <t>516406-0963</t>
  </si>
  <si>
    <t>Sparia Group</t>
  </si>
  <si>
    <t>S:t Erik Försäkrings AB</t>
  </si>
  <si>
    <t>516401-7948</t>
  </si>
  <si>
    <t>St Erik</t>
  </si>
  <si>
    <t>Stockholmsregionens Försäkring AB</t>
  </si>
  <si>
    <t>516406-0641</t>
  </si>
  <si>
    <t>Stockholmsreg</t>
  </si>
  <si>
    <t>Stora Enso Försäkringsaktiebolag</t>
  </si>
  <si>
    <t>516401-8045</t>
  </si>
  <si>
    <t>Stora Enso</t>
  </si>
  <si>
    <t>Svenska Kommun Försäkrings AB</t>
  </si>
  <si>
    <t>516406-0039</t>
  </si>
  <si>
    <t>Sv. Kommun</t>
  </si>
  <si>
    <t>SveaSkog Försäkringsaktiebolag</t>
  </si>
  <si>
    <t>516401-8466</t>
  </si>
  <si>
    <t>SveaSkog</t>
  </si>
  <si>
    <t>Sveriges Ångfartygs Assurans Förening</t>
  </si>
  <si>
    <t>557206-5265</t>
  </si>
  <si>
    <t>Swedish Club</t>
  </si>
  <si>
    <t>SveLand Djurförsäkringar, ömsesidigt</t>
  </si>
  <si>
    <t>545000-7165</t>
  </si>
  <si>
    <t>Sveland Djur</t>
  </si>
  <si>
    <t>Sydkraft Försäkring AB</t>
  </si>
  <si>
    <t>516401-6551</t>
  </si>
  <si>
    <t>Sydkraft</t>
  </si>
  <si>
    <t>Telia Försäkring AB</t>
  </si>
  <si>
    <t>516401-8490</t>
  </si>
  <si>
    <t>Telia Försäkring</t>
  </si>
  <si>
    <t>Tre Kronor Försäkring AB</t>
  </si>
  <si>
    <t>516406-0369</t>
  </si>
  <si>
    <t>Tre Kronor</t>
  </si>
  <si>
    <t>Trygg-Hansa Försäkringsaktiebolag (publ)</t>
  </si>
  <si>
    <t>516401-7799</t>
  </si>
  <si>
    <t>Trygg-Hansa</t>
  </si>
  <si>
    <t>Twincap Försäkrings AB, c/o Aon Global Risk Consulting AB</t>
  </si>
  <si>
    <t>516406-0526</t>
  </si>
  <si>
    <t>Twincap</t>
  </si>
  <si>
    <t>Unionen Medlemsförsäkring AB</t>
  </si>
  <si>
    <t>516401-6791</t>
  </si>
  <si>
    <t>Unionen</t>
  </si>
  <si>
    <t>Vabis Försäkringsaktiebolag</t>
  </si>
  <si>
    <t>516401-7856</t>
  </si>
  <si>
    <t>Vabis</t>
  </si>
  <si>
    <t>Försäkringsaktiebolaget Vattenfall Insurance</t>
  </si>
  <si>
    <t>516401-8391</t>
  </si>
  <si>
    <t>Vattenfall</t>
  </si>
  <si>
    <t>Visenta Försäkringsaktiebolag, c/o Marsh Man. Services Sweden AB</t>
  </si>
  <si>
    <t>516401-8680</t>
  </si>
  <si>
    <t>Visenta</t>
  </si>
  <si>
    <t>Volvo Car Försäkrings AB</t>
  </si>
  <si>
    <t>556877-5778</t>
  </si>
  <si>
    <t>Volvo Car</t>
  </si>
  <si>
    <t>Volvo Group Insurance Försäkringsaktiebolag</t>
  </si>
  <si>
    <t>516401-8037</t>
  </si>
  <si>
    <t>VolvoGro</t>
  </si>
  <si>
    <t>Zürich Insurance plc (Ireland), Sweden Branch</t>
  </si>
  <si>
    <t>516403-8266</t>
  </si>
  <si>
    <t>Zürich IIL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</si>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</sst>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kr&quot;#,##0_);[Red]\(&quot;kr&quot;#,##0\)"/>
    <numFmt numFmtId="164" formatCode="h\.mm"/>
    <numFmt numFmtId="165" formatCode="#,##0;[Red]&quot;-&quot;#,##0"/>
  </numFmts>
  <fonts count="17">
    <font>
      <sz val="10"/>
      <name val="Arial"/>
    </font>
    <font>
      <sz val="10"/>
      <name val="Arial"/>
    </font>
    <font>
      <sz val="10"/>
      <name val="CG Times (W1)"/>
      <family val="1"/>
    </font>
    <font>
      <sz val="10"/>
      <name val="Helv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6"/>
      <color indexed="22"/>
      <name val="Arial"/>
      <family val="2"/>
    </font>
    <font>
      <b/>
      <sz val="6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1" fillId="2" borderId="0"/>
    <xf numFmtId="0" fontId="2" fillId="0" borderId="0"/>
    <xf numFmtId="0" fontId="8" fillId="0" borderId="0"/>
    <xf numFmtId="0" fontId="15" fillId="4" borderId="0" applyNumberFormat="0" applyBorder="0" applyAlignment="0" applyProtection="0"/>
    <xf numFmtId="0" fontId="8" fillId="0" borderId="0"/>
    <xf numFmtId="0" fontId="15" fillId="0" borderId="0"/>
    <xf numFmtId="9" fontId="8" fillId="0" borderId="0" applyFont="0" applyFill="0" applyBorder="0" applyAlignment="0" applyProtection="0"/>
    <xf numFmtId="0" fontId="16" fillId="0" borderId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</cellStyleXfs>
  <cellXfs count="70">
    <xf numFmtId="0" fontId="0" fillId="0" borderId="0" xfId="0"/>
    <xf numFmtId="3" fontId="8" fillId="3" borderId="9" xfId="1" applyNumberFormat="1" applyFont="1" applyFill="1" applyBorder="1" applyProtection="1">
      <protection locked="0"/>
    </xf>
    <xf numFmtId="3" fontId="8" fillId="3" borderId="8" xfId="1" applyNumberFormat="1" applyFont="1" applyFill="1" applyBorder="1" applyProtection="1"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5" fillId="3" borderId="0" xfId="3" applyFont="1" applyFill="1" applyAlignment="1" applyProtection="1">
      <alignment vertical="center"/>
      <protection locked="0"/>
    </xf>
    <xf numFmtId="0" fontId="5" fillId="3" borderId="5" xfId="3" applyFont="1" applyFill="1" applyBorder="1" applyAlignment="1" applyProtection="1">
      <alignment vertical="center"/>
      <protection locked="0"/>
    </xf>
    <xf numFmtId="0" fontId="6" fillId="3" borderId="1" xfId="3" applyFont="1" applyFill="1" applyBorder="1" applyAlignment="1" applyProtection="1">
      <protection locked="0"/>
    </xf>
    <xf numFmtId="0" fontId="6" fillId="3" borderId="2" xfId="3" applyFont="1" applyFill="1" applyBorder="1" applyAlignment="1" applyProtection="1">
      <protection locked="0"/>
    </xf>
    <xf numFmtId="0" fontId="6" fillId="3" borderId="0" xfId="3" applyFont="1" applyFill="1" applyAlignment="1" applyProtection="1">
      <protection locked="0"/>
    </xf>
    <xf numFmtId="0" fontId="6" fillId="3" borderId="3" xfId="3" applyFont="1" applyFill="1" applyBorder="1" applyAlignment="1" applyProtection="1">
      <protection locked="0"/>
    </xf>
    <xf numFmtId="0" fontId="6" fillId="3" borderId="7" xfId="1" applyFont="1" applyFill="1" applyBorder="1" applyAlignment="1" applyProtection="1">
      <alignment horizontal="left"/>
      <protection locked="0"/>
    </xf>
    <xf numFmtId="0" fontId="7" fillId="3" borderId="4" xfId="3" applyFont="1" applyFill="1" applyBorder="1" applyAlignment="1" applyProtection="1">
      <alignment vertical="center"/>
      <protection locked="0"/>
    </xf>
    <xf numFmtId="0" fontId="8" fillId="3" borderId="5" xfId="3" applyFont="1" applyFill="1" applyBorder="1" applyAlignment="1" applyProtection="1">
      <protection locked="0"/>
    </xf>
    <xf numFmtId="0" fontId="8" fillId="3" borderId="6" xfId="3" applyFont="1" applyFill="1" applyBorder="1" applyAlignment="1" applyProtection="1">
      <protection locked="0"/>
    </xf>
    <xf numFmtId="0" fontId="8" fillId="3" borderId="0" xfId="3" applyFont="1" applyFill="1" applyAlignment="1" applyProtection="1">
      <protection locked="0"/>
    </xf>
    <xf numFmtId="0" fontId="8" fillId="3" borderId="8" xfId="1" applyFont="1" applyFill="1" applyBorder="1" applyAlignment="1" applyProtection="1">
      <alignment horizontal="left"/>
      <protection locked="0"/>
    </xf>
    <xf numFmtId="0" fontId="6" fillId="3" borderId="7" xfId="3" applyFont="1" applyFill="1" applyBorder="1" applyAlignment="1" applyProtection="1">
      <alignment horizontal="left"/>
      <protection locked="0"/>
    </xf>
    <xf numFmtId="0" fontId="8" fillId="3" borderId="4" xfId="3" applyFont="1" applyFill="1" applyBorder="1" applyAlignment="1" applyProtection="1">
      <protection locked="0"/>
    </xf>
    <xf numFmtId="0" fontId="8" fillId="3" borderId="8" xfId="3" applyFont="1" applyFill="1" applyBorder="1" applyAlignment="1" applyProtection="1">
      <alignment horizontal="left"/>
      <protection locked="0"/>
    </xf>
    <xf numFmtId="0" fontId="8" fillId="3" borderId="0" xfId="4" applyFont="1" applyFill="1" applyProtection="1"/>
    <xf numFmtId="0" fontId="8" fillId="3" borderId="0" xfId="1" applyFont="1" applyFill="1" applyProtection="1"/>
    <xf numFmtId="1" fontId="7" fillId="3" borderId="0" xfId="1" applyNumberFormat="1" applyFont="1" applyFill="1" applyBorder="1" applyAlignment="1" applyProtection="1">
      <alignment horizontal="center"/>
    </xf>
    <xf numFmtId="0" fontId="9" fillId="3" borderId="0" xfId="1" applyFont="1" applyFill="1" applyProtection="1"/>
    <xf numFmtId="0" fontId="12" fillId="3" borderId="0" xfId="1" applyFont="1" applyFill="1" applyAlignment="1" applyProtection="1">
      <alignment horizontal="center"/>
    </xf>
    <xf numFmtId="0" fontId="7" fillId="3" borderId="0" xfId="2" applyFont="1" applyFill="1" applyAlignment="1" applyProtection="1">
      <alignment horizontal="right"/>
    </xf>
    <xf numFmtId="0" fontId="4" fillId="3" borderId="5" xfId="4" applyNumberFormat="1" applyFont="1" applyFill="1" applyBorder="1" applyAlignment="1" applyProtection="1">
      <alignment horizontal="left"/>
    </xf>
    <xf numFmtId="0" fontId="8" fillId="3" borderId="5" xfId="4" applyFont="1" applyFill="1" applyBorder="1" applyAlignment="1" applyProtection="1"/>
    <xf numFmtId="0" fontId="8" fillId="3" borderId="5" xfId="4" applyFont="1" applyFill="1" applyBorder="1" applyProtection="1"/>
    <xf numFmtId="0" fontId="4" fillId="3" borderId="0" xfId="4" applyNumberFormat="1" applyFont="1" applyFill="1" applyBorder="1" applyAlignment="1" applyProtection="1">
      <alignment horizontal="left"/>
    </xf>
    <xf numFmtId="0" fontId="8" fillId="3" borderId="0" xfId="4" applyFont="1" applyFill="1" applyBorder="1" applyAlignment="1" applyProtection="1"/>
    <xf numFmtId="0" fontId="8" fillId="3" borderId="0" xfId="4" applyFont="1" applyFill="1" applyBorder="1" applyProtection="1"/>
    <xf numFmtId="1" fontId="4" fillId="3" borderId="0" xfId="1" applyNumberFormat="1" applyFont="1" applyFill="1" applyBorder="1" applyAlignment="1" applyProtection="1">
      <alignment horizontal="left"/>
    </xf>
    <xf numFmtId="0" fontId="10" fillId="3" borderId="0" xfId="1" applyFont="1" applyFill="1" applyProtection="1"/>
    <xf numFmtId="0" fontId="13" fillId="3" borderId="0" xfId="1" applyFont="1" applyFill="1" applyAlignment="1" applyProtection="1">
      <alignment horizontal="center"/>
    </xf>
    <xf numFmtId="0" fontId="4" fillId="3" borderId="0" xfId="1" applyFont="1" applyFill="1" applyBorder="1" applyAlignment="1" applyProtection="1">
      <alignment horizontal="right"/>
    </xf>
    <xf numFmtId="1" fontId="7" fillId="3" borderId="0" xfId="1" applyNumberFormat="1" applyFont="1" applyFill="1" applyBorder="1" applyAlignment="1" applyProtection="1">
      <alignment horizontal="left"/>
    </xf>
    <xf numFmtId="0" fontId="11" fillId="3" borderId="0" xfId="1" applyFont="1" applyFill="1" applyAlignment="1" applyProtection="1">
      <alignment horizontal="center"/>
    </xf>
    <xf numFmtId="0" fontId="7" fillId="3" borderId="0" xfId="1" applyFont="1" applyFill="1" applyBorder="1" applyProtection="1"/>
    <xf numFmtId="164" fontId="7" fillId="3" borderId="0" xfId="1" applyNumberFormat="1" applyFont="1" applyFill="1" applyBorder="1" applyProtection="1"/>
    <xf numFmtId="0" fontId="8" fillId="3" borderId="0" xfId="1" applyFont="1" applyFill="1" applyBorder="1" applyProtection="1"/>
    <xf numFmtId="0" fontId="7" fillId="3" borderId="0" xfId="1" applyFont="1" applyFill="1" applyBorder="1" applyAlignment="1" applyProtection="1">
      <alignment horizontal="right"/>
    </xf>
    <xf numFmtId="0" fontId="7" fillId="3" borderId="11" xfId="1" applyFont="1" applyFill="1" applyBorder="1" applyProtection="1"/>
    <xf numFmtId="0" fontId="8" fillId="3" borderId="11" xfId="1" applyFont="1" applyFill="1" applyBorder="1" applyProtection="1"/>
    <xf numFmtId="0" fontId="8" fillId="3" borderId="14" xfId="1" applyFont="1" applyFill="1" applyBorder="1" applyProtection="1"/>
    <xf numFmtId="0" fontId="8" fillId="3" borderId="12" xfId="1" applyFont="1" applyFill="1" applyBorder="1" applyProtection="1"/>
    <xf numFmtId="0" fontId="8" fillId="3" borderId="15" xfId="1" applyFont="1" applyFill="1" applyBorder="1" applyProtection="1"/>
    <xf numFmtId="3" fontId="8" fillId="3" borderId="7" xfId="1" applyNumberFormat="1" applyFont="1" applyFill="1" applyBorder="1" applyProtection="1">
      <protection locked="0"/>
    </xf>
    <xf numFmtId="0" fontId="14" fillId="3" borderId="11" xfId="1" quotePrefix="1" applyFont="1" applyFill="1" applyBorder="1" applyProtection="1"/>
    <xf numFmtId="0" fontId="14" fillId="3" borderId="11" xfId="1" applyFont="1" applyFill="1" applyBorder="1" applyProtection="1"/>
    <xf numFmtId="0" fontId="14" fillId="3" borderId="12" xfId="1" quotePrefix="1" applyFont="1" applyFill="1" applyBorder="1" applyAlignment="1" applyProtection="1"/>
    <xf numFmtId="0" fontId="14" fillId="3" borderId="12" xfId="1" applyFont="1" applyFill="1" applyBorder="1" applyProtection="1"/>
    <xf numFmtId="0" fontId="7" fillId="3" borderId="13" xfId="1" applyFont="1" applyFill="1" applyBorder="1" applyProtection="1"/>
    <xf numFmtId="0" fontId="8" fillId="3" borderId="13" xfId="1" applyFont="1" applyFill="1" applyBorder="1" applyProtection="1"/>
    <xf numFmtId="0" fontId="8" fillId="3" borderId="13" xfId="4" applyFont="1" applyFill="1" applyBorder="1" applyProtection="1"/>
    <xf numFmtId="0" fontId="8" fillId="3" borderId="10" xfId="1" applyNumberFormat="1" applyFont="1" applyFill="1" applyBorder="1" applyProtection="1"/>
    <xf numFmtId="0" fontId="8" fillId="3" borderId="14" xfId="1" applyFont="1" applyFill="1" applyBorder="1" applyAlignment="1" applyProtection="1">
      <alignment horizontal="right"/>
    </xf>
    <xf numFmtId="0" fontId="7" fillId="3" borderId="12" xfId="1" applyFont="1" applyFill="1" applyBorder="1" applyProtection="1"/>
    <xf numFmtId="3" fontId="8" fillId="3" borderId="9" xfId="1" applyNumberFormat="1" applyFont="1" applyFill="1" applyBorder="1" applyAlignment="1" applyProtection="1">
      <protection locked="0"/>
    </xf>
    <xf numFmtId="0" fontId="8" fillId="3" borderId="15" xfId="1" applyFont="1" applyFill="1" applyBorder="1" applyAlignment="1" applyProtection="1">
      <alignment horizontal="right"/>
    </xf>
    <xf numFmtId="0" fontId="10" fillId="3" borderId="0" xfId="1" applyFont="1" applyFill="1" applyBorder="1" applyProtection="1"/>
    <xf numFmtId="0" fontId="4" fillId="3" borderId="0" xfId="1" applyFont="1" applyFill="1" applyBorder="1" applyProtection="1"/>
    <xf numFmtId="0" fontId="8" fillId="3" borderId="0" xfId="5" applyFont="1" applyFill="1" applyBorder="1" applyAlignment="1" applyProtection="1"/>
    <xf numFmtId="0" fontId="8" fillId="3" borderId="10" xfId="1" applyNumberFormat="1" applyFont="1" applyFill="1" applyBorder="1" applyAlignment="1" applyProtection="1"/>
    <xf numFmtId="0" fontId="7" fillId="3" borderId="0" xfId="4" applyFont="1" applyFill="1" applyProtection="1"/>
    <xf numFmtId="0" fontId="8" fillId="3" borderId="0" xfId="1" applyFont="1" applyFill="1" applyBorder="1" applyAlignment="1" applyProtection="1">
      <alignment horizontal="right"/>
    </xf>
    <xf numFmtId="0" fontId="8" fillId="3" borderId="0" xfId="4" applyFont="1" applyFill="1" applyAlignment="1" applyProtection="1"/>
    <xf numFmtId="0" fontId="7" fillId="3" borderId="0" xfId="1" applyFont="1" applyFill="1" applyBorder="1" applyAlignment="1" applyProtection="1"/>
    <xf numFmtId="3" fontId="8" fillId="3" borderId="9" xfId="1" applyNumberFormat="1" applyFont="1" applyFill="1" applyBorder="1" applyAlignment="1" applyProtection="1"/>
    <xf numFmtId="0" fontId="14" fillId="3" borderId="12" xfId="1" quotePrefix="1" applyFont="1" applyFill="1" applyBorder="1" applyAlignment="1" applyProtection="1">
      <alignment wrapText="1"/>
    </xf>
    <xf numFmtId="0" fontId="14" fillId="3" borderId="12" xfId="4" applyFont="1" applyFill="1" applyBorder="1" applyAlignment="1" applyProtection="1"/>
  </cellXfs>
  <cellStyles count="13">
    <cellStyle name="40% - Dekorfärg3 2" xfId="6"/>
    <cellStyle name="Normal" xfId="0" builtinId="0"/>
    <cellStyle name="Normal 2" xfId="4"/>
    <cellStyle name="Normal 2 2" xfId="7"/>
    <cellStyle name="Normal_F60804a" xfId="1"/>
    <cellStyle name="Normal_Kvartal Liv 2004-12-16A" xfId="5"/>
    <cellStyle name="Normal_MRISK-L" xfId="2"/>
    <cellStyle name="Normal_RegIKL" xfId="3"/>
    <cellStyle name="Normalny 13" xfId="8"/>
    <cellStyle name="Procent 2" xfId="9"/>
    <cellStyle name="TableStyleLight1" xfId="10"/>
    <cellStyle name="Tusental (0)_BIA" xfId="11"/>
    <cellStyle name="Valuta (0)_BIA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theme" Target="theme/theme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styles" Target="styles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svarsomr&#229;den/Statistik/Applikationer/FI_STAT/Paradox/IKS/V2/SYS/RegIKS%20-%20K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"/>
      <sheetName val="F. Uppgift om pre_förs kv SKADE"/>
    </sheetNames>
    <sheetDataSet>
      <sheetData sheetId="0">
        <row r="20">
          <cell r="G2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104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106</v>
      </c>
      <c r="B5" s="12"/>
      <c r="C5" s="12"/>
      <c r="D5" s="17" t="s">
        <v>107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2866628</v>
      </c>
      <c r="K15" s="1">
        <v>1023013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316458</v>
      </c>
      <c r="K17" s="1">
        <v>316458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232171</v>
      </c>
      <c r="K22" s="1">
        <v>232171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36360</v>
      </c>
      <c r="K25" s="1">
        <v>36360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4603298</v>
      </c>
      <c r="K28" s="1">
        <v>4603298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8054915</v>
      </c>
      <c r="K30" s="67">
        <f>SUM(K14:K19,K21:K28)</f>
        <v>6211300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4084669</v>
      </c>
      <c r="K31" s="57">
        <v>3838477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12139584</v>
      </c>
      <c r="K33" s="67">
        <f>SUM(K30:K32)</f>
        <v>10049777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3163</v>
      </c>
      <c r="K40" s="1">
        <v>3163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2000</v>
      </c>
      <c r="K47" s="1">
        <v>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77710</v>
      </c>
      <c r="K53" s="1">
        <v>77710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82873</v>
      </c>
      <c r="K56" s="67">
        <f>SUM(K39:K44,K46:K54)</f>
        <v>82873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47190</v>
      </c>
      <c r="K57" s="57">
        <v>47190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130063</v>
      </c>
      <c r="K59" s="67">
        <f>SUM(K56:K58)</f>
        <v>130063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264985</v>
      </c>
      <c r="K66" s="1">
        <v>264985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71145</v>
      </c>
      <c r="K68" s="1">
        <v>71145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10404</v>
      </c>
      <c r="K73" s="1">
        <v>10404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17034</v>
      </c>
      <c r="K76" s="1">
        <v>17034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1196297</v>
      </c>
      <c r="K79" s="1">
        <v>1196297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1559865</v>
      </c>
      <c r="K82" s="67">
        <f>SUM(K65:K70,K72:K80)</f>
        <v>1559865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1014519</v>
      </c>
      <c r="K83" s="57">
        <v>935961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2574384</v>
      </c>
      <c r="K85" s="67">
        <f>SUM(K82:K84)</f>
        <v>2495826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25879235</v>
      </c>
      <c r="K90" s="57">
        <v>22806407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3527848</v>
      </c>
      <c r="K92" s="57">
        <v>2740384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25608946</v>
      </c>
      <c r="K93" s="57">
        <v>14111910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132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133</v>
      </c>
      <c r="B5" s="12"/>
      <c r="C5" s="12"/>
      <c r="D5" s="17" t="s">
        <v>134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9000000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1050000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13770000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402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403</v>
      </c>
      <c r="B5" s="12"/>
      <c r="C5" s="12"/>
      <c r="D5" s="17" t="s">
        <v>404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1800000</v>
      </c>
      <c r="K21" s="1">
        <v>1800000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1800000</v>
      </c>
      <c r="K30" s="67">
        <f>SUM(K14:K19,K21:K28)</f>
        <v>1800000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1800000</v>
      </c>
      <c r="K33" s="67">
        <f>SUM(K30:K32)</f>
        <v>1800000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12206002</v>
      </c>
      <c r="K90" s="57">
        <v>5391813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1395310</v>
      </c>
      <c r="K93" s="57">
        <v>1395310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405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406</v>
      </c>
      <c r="B5" s="12"/>
      <c r="C5" s="12"/>
      <c r="D5" s="17" t="s">
        <v>407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51533198</v>
      </c>
      <c r="K19" s="1">
        <v>34245466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51533198</v>
      </c>
      <c r="K30" s="67">
        <f>SUM(K14:K19,K21:K28)</f>
        <v>34245466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866293787</v>
      </c>
      <c r="K31" s="57">
        <v>572090856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10699110</v>
      </c>
      <c r="K32" s="57">
        <v>10699110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928526095</v>
      </c>
      <c r="K33" s="67">
        <f>SUM(K30:K32)</f>
        <v>617035432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609602</v>
      </c>
      <c r="K44" s="1">
        <v>609602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609602</v>
      </c>
      <c r="K56" s="67">
        <f>SUM(K39:K44,K46:K54)</f>
        <v>609602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10374214</v>
      </c>
      <c r="K57" s="57">
        <v>10374214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10983816</v>
      </c>
      <c r="K59" s="67">
        <f>SUM(K56:K58)</f>
        <v>10983816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8871326</v>
      </c>
      <c r="K70" s="1">
        <v>7271929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8871326</v>
      </c>
      <c r="K82" s="67">
        <f>SUM(K65:K70,K72:K80)</f>
        <v>7271929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144584474</v>
      </c>
      <c r="K83" s="57">
        <v>117365900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6554662</v>
      </c>
      <c r="K84" s="57">
        <v>6554662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160010462</v>
      </c>
      <c r="K85" s="67">
        <f>SUM(K82:K84)</f>
        <v>131192491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912365951</v>
      </c>
      <c r="K90" s="57">
        <v>646492919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215854363</v>
      </c>
      <c r="K92" s="57">
        <v>186196673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1785867093</v>
      </c>
      <c r="K93" s="57">
        <v>1395385465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408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409</v>
      </c>
      <c r="B5" s="12"/>
      <c r="C5" s="12"/>
      <c r="D5" s="17" t="s">
        <v>410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75329000</v>
      </c>
      <c r="K23" s="1">
        <v>75329000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75329000</v>
      </c>
      <c r="K30" s="67">
        <f>SUM(K14:K19,K21:K28)</f>
        <v>75329000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75329000</v>
      </c>
      <c r="K33" s="67">
        <f>SUM(K30:K32)</f>
        <v>75329000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44044000</v>
      </c>
      <c r="K48" s="1">
        <v>44044000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44044000</v>
      </c>
      <c r="K56" s="67">
        <f>SUM(K39:K44,K46:K54)</f>
        <v>44044000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44044000</v>
      </c>
      <c r="K59" s="67">
        <f>SUM(K56:K58)</f>
        <v>44044000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17064000</v>
      </c>
      <c r="K74" s="1">
        <v>17064000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17064000</v>
      </c>
      <c r="K82" s="67">
        <f>SUM(K65:K70,K72:K80)</f>
        <v>17064000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17064000</v>
      </c>
      <c r="K85" s="67">
        <f>SUM(K82:K84)</f>
        <v>17064000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161140000</v>
      </c>
      <c r="K90" s="57">
        <v>161140000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18964000</v>
      </c>
      <c r="K92" s="57">
        <v>18964000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1752000</v>
      </c>
      <c r="K93" s="57">
        <v>1752000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411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412</v>
      </c>
      <c r="B5" s="12"/>
      <c r="C5" s="12"/>
      <c r="D5" s="17" t="s">
        <v>413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12000</v>
      </c>
      <c r="K19" s="1">
        <v>8055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46100729</v>
      </c>
      <c r="K21" s="1">
        <v>30945640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46112729</v>
      </c>
      <c r="K30" s="67">
        <f>SUM(K14:K19,K21:K28)</f>
        <v>30953695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46112729</v>
      </c>
      <c r="K33" s="67">
        <f>SUM(K30:K32)</f>
        <v>30953695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121497230</v>
      </c>
      <c r="K90" s="57">
        <v>1110127954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26775502</v>
      </c>
      <c r="K93" s="57">
        <v>26775502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414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415</v>
      </c>
      <c r="B5" s="12"/>
      <c r="C5" s="12"/>
      <c r="D5" s="17" t="s">
        <v>416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76775013</v>
      </c>
      <c r="K21" s="1">
        <v>76775013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76775013</v>
      </c>
      <c r="K30" s="67">
        <f>SUM(K14:K19,K21:K28)</f>
        <v>76775013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494554</v>
      </c>
      <c r="K31" s="57">
        <v>494554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77269567</v>
      </c>
      <c r="K33" s="67">
        <f>SUM(K30:K32)</f>
        <v>77269567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23890218</v>
      </c>
      <c r="K46" s="1">
        <v>23890218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23890218</v>
      </c>
      <c r="K56" s="67">
        <f>SUM(K39:K44,K46:K54)</f>
        <v>23890218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23890218</v>
      </c>
      <c r="K59" s="67">
        <f>SUM(K56:K58)</f>
        <v>23890218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1148870</v>
      </c>
      <c r="K83" s="57">
        <v>1148870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1269199</v>
      </c>
      <c r="K84" s="57">
        <v>1269199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2418069</v>
      </c>
      <c r="K85" s="67">
        <f>SUM(K82:K84)</f>
        <v>2418069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8605476</v>
      </c>
      <c r="K90" s="57">
        <v>6528969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48119884</v>
      </c>
      <c r="K93" s="57">
        <v>44195624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417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418</v>
      </c>
      <c r="B5" s="12"/>
      <c r="C5" s="12"/>
      <c r="D5" s="17" t="s">
        <v>419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61921867</v>
      </c>
      <c r="K15" s="1">
        <v>61857961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48301697</v>
      </c>
      <c r="K17" s="1">
        <v>48147127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19887212</v>
      </c>
      <c r="K18" s="1">
        <v>19760562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2562022</v>
      </c>
      <c r="K21" s="1">
        <v>2549240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119347747</v>
      </c>
      <c r="K22" s="1">
        <v>117809917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1695372</v>
      </c>
      <c r="K24" s="1">
        <v>1684676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28005953</v>
      </c>
      <c r="K28" s="1">
        <v>28005953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281721870</v>
      </c>
      <c r="K30" s="67">
        <f>SUM(K14:K19,K21:K28)</f>
        <v>279815436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281721870</v>
      </c>
      <c r="K33" s="67">
        <f>SUM(K30:K32)</f>
        <v>279815436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2170773</v>
      </c>
      <c r="K40" s="1">
        <v>2170773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21402973</v>
      </c>
      <c r="K42" s="1">
        <v>21402973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1764168</v>
      </c>
      <c r="K43" s="1">
        <v>1764168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74172</v>
      </c>
      <c r="K46" s="1">
        <v>74172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31251936</v>
      </c>
      <c r="K47" s="1">
        <v>31251936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31588</v>
      </c>
      <c r="K49" s="1">
        <v>31588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79907</v>
      </c>
      <c r="K53" s="1">
        <v>79907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56775517</v>
      </c>
      <c r="K56" s="67">
        <f>SUM(K39:K44,K46:K54)</f>
        <v>56775517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56775517</v>
      </c>
      <c r="K59" s="67">
        <f>SUM(K56:K58)</f>
        <v>56775517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4229569</v>
      </c>
      <c r="K66" s="1">
        <v>4229569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17543852</v>
      </c>
      <c r="K68" s="1">
        <v>17543852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8427980</v>
      </c>
      <c r="K69" s="1">
        <v>8427980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90127</v>
      </c>
      <c r="K72" s="1">
        <v>90127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65263373</v>
      </c>
      <c r="K73" s="1">
        <v>65263373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43883</v>
      </c>
      <c r="K75" s="1">
        <v>43883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843093</v>
      </c>
      <c r="K79" s="1">
        <v>843093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96441877</v>
      </c>
      <c r="K82" s="67">
        <f>SUM(K65:K70,K72:K80)</f>
        <v>96441877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96441877</v>
      </c>
      <c r="K85" s="67">
        <f>SUM(K82:K84)</f>
        <v>96441877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501397000</v>
      </c>
      <c r="K90" s="57">
        <v>500444000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147971000</v>
      </c>
      <c r="K92" s="57">
        <v>147971000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630178000</v>
      </c>
      <c r="K93" s="57">
        <v>630116201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420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421</v>
      </c>
      <c r="B5" s="12"/>
      <c r="C5" s="12"/>
      <c r="D5" s="17" t="s">
        <v>422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1193798710</v>
      </c>
      <c r="K15" s="1">
        <v>1191788335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797797309</v>
      </c>
      <c r="K17" s="1">
        <v>796023583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241546592</v>
      </c>
      <c r="K18" s="1">
        <v>236861496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25835604</v>
      </c>
      <c r="K19" s="1">
        <v>18629114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531036744</v>
      </c>
      <c r="K21" s="1">
        <v>440911084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519140404</v>
      </c>
      <c r="K22" s="1">
        <v>512973662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162280606</v>
      </c>
      <c r="K24" s="1">
        <v>147851246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3471435969</v>
      </c>
      <c r="K30" s="67">
        <f>SUM(K14:K19,K21:K28)</f>
        <v>3345038520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38812029</v>
      </c>
      <c r="K32" s="57">
        <v>30772841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3510247998</v>
      </c>
      <c r="K33" s="67">
        <f>SUM(K30:K32)</f>
        <v>3375811361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423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424</v>
      </c>
      <c r="B5" s="12"/>
      <c r="C5" s="12"/>
      <c r="D5" s="17" t="s">
        <v>425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269882261.69059998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426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427</v>
      </c>
      <c r="B5" s="12"/>
      <c r="C5" s="12"/>
      <c r="D5" s="17" t="s">
        <v>428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358973463</v>
      </c>
      <c r="K28" s="1">
        <v>351310463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358973463</v>
      </c>
      <c r="K30" s="67">
        <f>SUM(K14:K19,K21:K28)</f>
        <v>351310463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358973463</v>
      </c>
      <c r="K33" s="67">
        <f>SUM(K30:K32)</f>
        <v>351310463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9534013</v>
      </c>
      <c r="K53" s="1">
        <v>9534013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9534013</v>
      </c>
      <c r="K56" s="67">
        <f>SUM(K39:K44,K46:K54)</f>
        <v>9534013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9534013</v>
      </c>
      <c r="K59" s="67">
        <f>SUM(K56:K58)</f>
        <v>9534013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65233205</v>
      </c>
      <c r="K79" s="1">
        <v>65233205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65233205</v>
      </c>
      <c r="K82" s="67">
        <f>SUM(K65:K70,K72:K80)</f>
        <v>65233205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65233205</v>
      </c>
      <c r="K85" s="67">
        <f>SUM(K82:K84)</f>
        <v>65233205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269230097</v>
      </c>
      <c r="K90" s="57">
        <v>263482847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79830437</v>
      </c>
      <c r="K92" s="57">
        <v>79830437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117280993</v>
      </c>
      <c r="K93" s="57">
        <v>117280993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429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430</v>
      </c>
      <c r="B5" s="12"/>
      <c r="C5" s="12"/>
      <c r="D5" s="17" t="s">
        <v>431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38153239</v>
      </c>
      <c r="K21" s="1">
        <v>11714280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38153239</v>
      </c>
      <c r="K30" s="67">
        <f>SUM(K14:K19,K21:K28)</f>
        <v>11714280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32319598</v>
      </c>
      <c r="K31" s="57">
        <v>18873129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14766004</v>
      </c>
      <c r="K32" s="57">
        <v>14766004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85238841</v>
      </c>
      <c r="K33" s="67">
        <f>SUM(K30:K32)</f>
        <v>45353413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48280</v>
      </c>
      <c r="K46" s="1">
        <v>48280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48280</v>
      </c>
      <c r="K56" s="67">
        <f>SUM(K39:K44,K46:K54)</f>
        <v>48280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48280</v>
      </c>
      <c r="K59" s="67">
        <f>SUM(K56:K58)</f>
        <v>48280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8528211</v>
      </c>
      <c r="K72" s="1">
        <v>1741991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8528211</v>
      </c>
      <c r="K82" s="67">
        <f>SUM(K65:K70,K72:K80)</f>
        <v>1741991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8181847</v>
      </c>
      <c r="K83" s="57">
        <v>8181847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5202278</v>
      </c>
      <c r="K84" s="57">
        <v>5202278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21912336</v>
      </c>
      <c r="K85" s="67">
        <f>SUM(K82:K84)</f>
        <v>15126116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77680866</v>
      </c>
      <c r="K90" s="57">
        <v>40140874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8263381</v>
      </c>
      <c r="K92" s="57">
        <v>4416062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30057940</v>
      </c>
      <c r="K93" s="57">
        <v>28117160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135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136</v>
      </c>
      <c r="B5" s="12"/>
      <c r="C5" s="12"/>
      <c r="D5" s="17" t="s">
        <v>137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48846583</v>
      </c>
      <c r="K21" s="1">
        <v>46559848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48846583</v>
      </c>
      <c r="K30" s="67">
        <f>SUM(K14:K19,K21:K28)</f>
        <v>46559848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4025333</v>
      </c>
      <c r="K32" s="57">
        <v>4025333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52871916</v>
      </c>
      <c r="K33" s="67">
        <f>SUM(K30:K32)</f>
        <v>50585181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-5772148</v>
      </c>
      <c r="K46" s="1">
        <v>-5772148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-5772148</v>
      </c>
      <c r="K56" s="67">
        <f>SUM(K39:K44,K46:K54)</f>
        <v>-5772148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-5772148</v>
      </c>
      <c r="K59" s="67">
        <f>SUM(K56:K58)</f>
        <v>-5772148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25093242</v>
      </c>
      <c r="K72" s="1">
        <v>25093242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25093242</v>
      </c>
      <c r="K82" s="67">
        <f>SUM(K65:K70,K72:K80)</f>
        <v>25093242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2031680</v>
      </c>
      <c r="K84" s="57">
        <v>2031680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27124922</v>
      </c>
      <c r="K85" s="67">
        <f>SUM(K82:K84)</f>
        <v>27124922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855932334</v>
      </c>
      <c r="K90" s="57">
        <v>855932334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22054079</v>
      </c>
      <c r="K92" s="57">
        <v>22054079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60099285</v>
      </c>
      <c r="K93" s="57">
        <v>60099285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432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433</v>
      </c>
      <c r="B5" s="12"/>
      <c r="C5" s="12"/>
      <c r="D5" s="17" t="s">
        <v>434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5858701</v>
      </c>
      <c r="K21" s="1">
        <v>5858701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30000000</v>
      </c>
      <c r="K25" s="1">
        <v>30000000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35858701</v>
      </c>
      <c r="K30" s="67">
        <f>SUM(K14:K19,K21:K28)</f>
        <v>35858701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4596844</v>
      </c>
      <c r="K31" s="57">
        <v>-960096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7280421</v>
      </c>
      <c r="K32" s="57">
        <v>7280421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47735966</v>
      </c>
      <c r="K33" s="67">
        <f>SUM(K30:K32)</f>
        <v>42179026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12292</v>
      </c>
      <c r="K57" s="57">
        <v>12292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12292</v>
      </c>
      <c r="K59" s="67">
        <f>SUM(K56:K58)</f>
        <v>12292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6855139</v>
      </c>
      <c r="K72" s="1">
        <v>759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1755340</v>
      </c>
      <c r="K75" s="1">
        <v>1755340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28638262</v>
      </c>
      <c r="K76" s="1">
        <v>28638262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37248741</v>
      </c>
      <c r="K82" s="67">
        <f>SUM(K65:K70,K72:K80)</f>
        <v>30394361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11754967</v>
      </c>
      <c r="K83" s="57">
        <v>6798563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3043658</v>
      </c>
      <c r="K84" s="57">
        <v>3043658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52047366</v>
      </c>
      <c r="K85" s="67">
        <f>SUM(K82:K84)</f>
        <v>40236582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244201284</v>
      </c>
      <c r="K90" s="57">
        <v>120072447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15500000</v>
      </c>
      <c r="K92" s="57">
        <v>15500000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1340031550</v>
      </c>
      <c r="K93" s="57">
        <v>464633633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435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436</v>
      </c>
      <c r="B5" s="12"/>
      <c r="C5" s="12"/>
      <c r="D5" s="17" t="s">
        <v>437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3084375</v>
      </c>
      <c r="K93" s="57">
        <v>3084375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438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439</v>
      </c>
      <c r="B5" s="12"/>
      <c r="C5" s="12"/>
      <c r="D5" s="17" t="s">
        <v>440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17600000</v>
      </c>
      <c r="K32" s="57">
        <v>17600000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17600000</v>
      </c>
      <c r="K33" s="67">
        <f>SUM(K30:K32)</f>
        <v>17600000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3474311</v>
      </c>
      <c r="K84" s="57">
        <v>3474311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3474311</v>
      </c>
      <c r="K85" s="67">
        <f>SUM(K82:K84)</f>
        <v>3474311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26709824</v>
      </c>
      <c r="K90" s="57">
        <v>26709824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1500000</v>
      </c>
      <c r="K92" s="57">
        <v>1500000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28507632</v>
      </c>
      <c r="K93" s="57">
        <v>28507632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441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442</v>
      </c>
      <c r="B5" s="12"/>
      <c r="C5" s="12"/>
      <c r="D5" s="17" t="s">
        <v>443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40035126</v>
      </c>
      <c r="K21" s="1">
        <v>33843958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40035126</v>
      </c>
      <c r="K30" s="67">
        <f>SUM(K14:K19,K21:K28)</f>
        <v>33843958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1270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221088971</v>
      </c>
      <c r="K32" s="57">
        <v>186899023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261124097</v>
      </c>
      <c r="K33" s="67">
        <f>SUM(K30:K32)</f>
        <v>220744251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1766262</v>
      </c>
      <c r="K72" s="1">
        <v>1766262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1766262</v>
      </c>
      <c r="K82" s="67">
        <f>SUM(K65:K70,K72:K80)</f>
        <v>1766262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5699462</v>
      </c>
      <c r="K84" s="57">
        <v>5699462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7465724</v>
      </c>
      <c r="K85" s="67">
        <f>SUM(K82:K84)</f>
        <v>7465724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222064672</v>
      </c>
      <c r="K90" s="57">
        <v>191778835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6958849</v>
      </c>
      <c r="K92" s="57">
        <v>6958849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615680476</v>
      </c>
      <c r="K93" s="57">
        <v>615680476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444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445</v>
      </c>
      <c r="B5" s="12"/>
      <c r="C5" s="12"/>
      <c r="D5" s="17" t="s">
        <v>446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68140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3750898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4432458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11087850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233405993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252745339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252745339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9383034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1750865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300270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14000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258574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11706743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11706743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7950936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4494535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3100822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4999506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186218342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206764141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206764141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475668783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149044118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2294781903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447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/>
      <c r="B5" s="12"/>
      <c r="C5" s="12"/>
      <c r="D5" s="17"/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547689334.75</v>
      </c>
      <c r="K14" s="1">
        <v>507837111.68000001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3923889788.4000001</v>
      </c>
      <c r="K15" s="1">
        <v>3863619555.48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69456018</v>
      </c>
      <c r="K16" s="1">
        <v>69456018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5233184438</v>
      </c>
      <c r="K17" s="1">
        <v>4975388880.3500004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2012712684</v>
      </c>
      <c r="K18" s="1">
        <v>1825651892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431591314.64039999</v>
      </c>
      <c r="K19" s="1">
        <v>275624601.36919999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5800590517.8600006</v>
      </c>
      <c r="K21" s="1">
        <v>4387386286.6999998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4529997586</v>
      </c>
      <c r="K22" s="1">
        <v>4282017677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925684241.85332</v>
      </c>
      <c r="K23" s="1">
        <v>921481168.85332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2104922604.9099998</v>
      </c>
      <c r="K24" s="1">
        <v>1908748639.76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572868670.33000004</v>
      </c>
      <c r="K25" s="1">
        <v>491603619.56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79905853</v>
      </c>
      <c r="K26" s="1">
        <v>64534775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63941064</v>
      </c>
      <c r="K27" s="1">
        <v>63851768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732386487.59969997</v>
      </c>
      <c r="K28" s="1">
        <v>698710904.59969997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27028820603.343422</v>
      </c>
      <c r="K30" s="67">
        <f>SUM(K14:K19,K21:K28)</f>
        <v>24335912898.352222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12863749547.760582</v>
      </c>
      <c r="K31" s="57">
        <v>11863382382.858082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7529153974.1753998</v>
      </c>
      <c r="K32" s="57">
        <v>4458665788.1497002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47421724125.279404</v>
      </c>
      <c r="K33" s="67">
        <f>SUM(K30:K32)</f>
        <v>40657961069.360001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91539648.930000007</v>
      </c>
      <c r="K39" s="1">
        <v>90688840.930000007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265896860</v>
      </c>
      <c r="K40" s="1">
        <v>255695440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20594742</v>
      </c>
      <c r="K41" s="1">
        <v>20594742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1537097467</v>
      </c>
      <c r="K42" s="1">
        <v>1510256063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176883377</v>
      </c>
      <c r="K43" s="1">
        <v>172251279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16788280</v>
      </c>
      <c r="K44" s="1">
        <v>15206074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173233540.36000001</v>
      </c>
      <c r="K46" s="1">
        <v>172444964.36000001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635224384</v>
      </c>
      <c r="K47" s="1">
        <v>631598617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501190269.62941998</v>
      </c>
      <c r="K48" s="1">
        <v>500854156.62941998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5861471</v>
      </c>
      <c r="K49" s="1">
        <v>5782114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728950</v>
      </c>
      <c r="K50" s="1">
        <v>546713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1672162</v>
      </c>
      <c r="K51" s="1">
        <v>1672162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27632130</v>
      </c>
      <c r="K52" s="1">
        <v>27632130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44219913</v>
      </c>
      <c r="K53" s="1">
        <v>44219913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814626</v>
      </c>
      <c r="K54" s="57">
        <v>814626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3499377820.9194198</v>
      </c>
      <c r="K56" s="67">
        <f>SUM(K39:K44,K46:K54)</f>
        <v>3450257834.9194198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1371726882.09408</v>
      </c>
      <c r="K57" s="57">
        <v>1363406910.7159798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49521528.240000002</v>
      </c>
      <c r="K58" s="57">
        <v>57333288.240000002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4920626231.2535</v>
      </c>
      <c r="K59" s="67">
        <f>SUM(K56:K58)</f>
        <v>4870998033.8753996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90097972</v>
      </c>
      <c r="K65" s="1">
        <v>86372354.819999993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2806048734.8000002</v>
      </c>
      <c r="K66" s="1">
        <v>2790965804.9000001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386288909</v>
      </c>
      <c r="K67" s="1">
        <v>386288909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1574047658</v>
      </c>
      <c r="K68" s="1">
        <v>1520763106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943364156</v>
      </c>
      <c r="K69" s="1">
        <v>772169441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102631815.34</v>
      </c>
      <c r="K70" s="1">
        <v>77891119.520000011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1412531175.48</v>
      </c>
      <c r="K72" s="1">
        <v>1070207470.66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1558854505</v>
      </c>
      <c r="K73" s="1">
        <v>1526265641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195615543</v>
      </c>
      <c r="K74" s="1">
        <v>195533790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288711462.46000004</v>
      </c>
      <c r="K75" s="1">
        <v>275626112.78999996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32982141</v>
      </c>
      <c r="K76" s="1">
        <v>32763472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28621434</v>
      </c>
      <c r="K77" s="1">
        <v>24770502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12156849</v>
      </c>
      <c r="K78" s="1">
        <v>12156849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318551895</v>
      </c>
      <c r="K79" s="1">
        <v>317180217.30000001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721407497</v>
      </c>
      <c r="K80" s="57">
        <v>708064519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10471911747.080002</v>
      </c>
      <c r="K82" s="67">
        <f>SUM(K65:K70,K72:K80)</f>
        <v>9797019308.9899998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3394161689.5861206</v>
      </c>
      <c r="K83" s="57">
        <v>3231213551.3667202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1667725644.2701001</v>
      </c>
      <c r="K84" s="57">
        <v>1118677162.0901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15533799080.936222</v>
      </c>
      <c r="K85" s="67">
        <f>SUM(K82:K84)</f>
        <v>14146910022.446819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63852749374.671707</v>
      </c>
      <c r="K90" s="57">
        <v>58696982714.5951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123219728</v>
      </c>
      <c r="K91" s="57">
        <v>70401736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16705337514.063301</v>
      </c>
      <c r="K92" s="57">
        <v>15621395132.453901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260064156941.6673</v>
      </c>
      <c r="K93" s="57">
        <v>233936212055.96329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138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139</v>
      </c>
      <c r="B5" s="12"/>
      <c r="C5" s="12"/>
      <c r="D5" s="17" t="s">
        <v>140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25033584</v>
      </c>
      <c r="K14" s="1">
        <v>23496434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46306902</v>
      </c>
      <c r="K15" s="1">
        <v>45770659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7634485</v>
      </c>
      <c r="K23" s="1">
        <v>7634485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34656149</v>
      </c>
      <c r="K28" s="1">
        <v>34656149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113631120</v>
      </c>
      <c r="K30" s="67">
        <f>SUM(K14:K19,K21:K28)</f>
        <v>111557727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118790672</v>
      </c>
      <c r="K31" s="57">
        <v>118790672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4577172</v>
      </c>
      <c r="K32" s="57">
        <v>4577172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236998964</v>
      </c>
      <c r="K33" s="67">
        <f>SUM(K30:K32)</f>
        <v>234925571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10718485</v>
      </c>
      <c r="K39" s="1">
        <v>9867677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3292282</v>
      </c>
      <c r="K40" s="1">
        <v>3243209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122782</v>
      </c>
      <c r="K48" s="1">
        <v>122782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2647106</v>
      </c>
      <c r="K53" s="1">
        <v>2647106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16780655</v>
      </c>
      <c r="K56" s="67">
        <f>SUM(K39:K44,K46:K54)</f>
        <v>15880774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37763310</v>
      </c>
      <c r="K57" s="57">
        <v>37763310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1985152</v>
      </c>
      <c r="K58" s="57">
        <v>1985152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56529117</v>
      </c>
      <c r="K59" s="67">
        <f>SUM(K56:K58)</f>
        <v>55629236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3291171</v>
      </c>
      <c r="K65" s="1">
        <v>3031318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2516788</v>
      </c>
      <c r="K66" s="1">
        <v>2154004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818199</v>
      </c>
      <c r="K79" s="1">
        <v>818199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6626158</v>
      </c>
      <c r="K82" s="67">
        <f>SUM(K65:K70,K72:K80)</f>
        <v>6003521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3342578</v>
      </c>
      <c r="K83" s="57">
        <v>3342578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413979</v>
      </c>
      <c r="K84" s="57">
        <v>413979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10382715</v>
      </c>
      <c r="K85" s="67">
        <f>SUM(K82:K84)</f>
        <v>9760078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89395584</v>
      </c>
      <c r="K90" s="57">
        <v>88823503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18961473</v>
      </c>
      <c r="K91" s="57">
        <v>18961473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79408830</v>
      </c>
      <c r="K92" s="57">
        <v>77831596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213333150</v>
      </c>
      <c r="K93" s="57">
        <v>199081879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141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142</v>
      </c>
      <c r="B5" s="12"/>
      <c r="C5" s="12"/>
      <c r="D5" s="17" t="s">
        <v>143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2492</v>
      </c>
      <c r="K69" s="1">
        <v>2492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2</v>
      </c>
      <c r="K73" s="1">
        <v>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3446</v>
      </c>
      <c r="K80" s="57">
        <v>3446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5940</v>
      </c>
      <c r="K82" s="67">
        <f>SUM(K65:K70,K72:K80)</f>
        <v>5940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5940</v>
      </c>
      <c r="K85" s="67">
        <f>SUM(K82:K84)</f>
        <v>5940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308606</v>
      </c>
      <c r="K93" s="57">
        <v>295919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144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145</v>
      </c>
      <c r="B5" s="12"/>
      <c r="C5" s="12"/>
      <c r="D5" s="17" t="s">
        <v>146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27728220</v>
      </c>
      <c r="K15" s="1">
        <v>10359566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165182030</v>
      </c>
      <c r="K17" s="1">
        <v>91079640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83527781</v>
      </c>
      <c r="K18" s="1">
        <v>36162902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19963556</v>
      </c>
      <c r="K21" s="1">
        <v>15968644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14236937</v>
      </c>
      <c r="K22" s="1">
        <v>7272018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3373760</v>
      </c>
      <c r="K23" s="1">
        <v>2858358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29218119</v>
      </c>
      <c r="K24" s="1">
        <v>10231784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18046298</v>
      </c>
      <c r="K26" s="1">
        <v>6882131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361276701</v>
      </c>
      <c r="K30" s="67">
        <f>SUM(K14:K19,K21:K28)</f>
        <v>180815043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128570640</v>
      </c>
      <c r="K32" s="57">
        <v>96203170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489847341</v>
      </c>
      <c r="K33" s="67">
        <f>SUM(K30:K32)</f>
        <v>277018213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2009802</v>
      </c>
      <c r="K40" s="1">
        <v>1382259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56601749</v>
      </c>
      <c r="K42" s="1">
        <v>33017971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14631934</v>
      </c>
      <c r="K43" s="1">
        <v>10300106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1074380</v>
      </c>
      <c r="K46" s="1">
        <v>942192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2287841</v>
      </c>
      <c r="K47" s="1">
        <v>1085266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2141756</v>
      </c>
      <c r="K48" s="1">
        <v>1805643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1433350</v>
      </c>
      <c r="K49" s="1">
        <v>1353993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1219996</v>
      </c>
      <c r="K51" s="1">
        <v>1219996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81400808</v>
      </c>
      <c r="K56" s="67">
        <f>SUM(K39:K44,K46:K54)</f>
        <v>51107426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81400808</v>
      </c>
      <c r="K59" s="67">
        <f>SUM(K56:K58)</f>
        <v>51107426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6117316</v>
      </c>
      <c r="K66" s="1">
        <v>1890792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61117045</v>
      </c>
      <c r="K68" s="1">
        <v>32331022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48627481</v>
      </c>
      <c r="K69" s="1">
        <v>22493310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10377010</v>
      </c>
      <c r="K72" s="1">
        <v>8829427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4215364</v>
      </c>
      <c r="K73" s="1">
        <v>2491689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1151711</v>
      </c>
      <c r="K74" s="1">
        <v>1069958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5814064</v>
      </c>
      <c r="K75" s="1">
        <v>2510059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6461764</v>
      </c>
      <c r="K77" s="1">
        <v>2764478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1374797</v>
      </c>
      <c r="K80" s="57">
        <v>1374797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145256552</v>
      </c>
      <c r="K82" s="67">
        <f>SUM(K65:K70,K72:K80)</f>
        <v>75755532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47605067</v>
      </c>
      <c r="K84" s="57">
        <v>11689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192861619</v>
      </c>
      <c r="K85" s="67">
        <f>SUM(K82:K84)</f>
        <v>75767221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733249365</v>
      </c>
      <c r="K90" s="57">
        <v>733249365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187551024</v>
      </c>
      <c r="K92" s="57">
        <v>64572741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1431901951</v>
      </c>
      <c r="K93" s="57">
        <v>561900664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147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148</v>
      </c>
      <c r="B5" s="12"/>
      <c r="C5" s="12"/>
      <c r="D5" s="17" t="s">
        <v>149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352440</v>
      </c>
      <c r="K17" s="1">
        <v>336871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17996309</v>
      </c>
      <c r="K21" s="1">
        <v>16565212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15761206</v>
      </c>
      <c r="K22" s="1">
        <v>15156996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1485213</v>
      </c>
      <c r="K23" s="1">
        <v>1435525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35595168</v>
      </c>
      <c r="K30" s="67">
        <f>SUM(K14:K19,K21:K28)</f>
        <v>33494604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71484013</v>
      </c>
      <c r="K32" s="57">
        <v>71366310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107079181</v>
      </c>
      <c r="K33" s="67">
        <f>SUM(K30:K32)</f>
        <v>104860914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1010889</v>
      </c>
      <c r="K46" s="1">
        <v>1010889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2467962</v>
      </c>
      <c r="K47" s="1">
        <v>2467962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1038906</v>
      </c>
      <c r="K48" s="1">
        <v>1038906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4517757</v>
      </c>
      <c r="K56" s="67">
        <f>SUM(K39:K44,K46:K54)</f>
        <v>4517757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2804854</v>
      </c>
      <c r="K58" s="57">
        <v>2804854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7322611</v>
      </c>
      <c r="K59" s="67">
        <f>SUM(K56:K58)</f>
        <v>7322611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7902</v>
      </c>
      <c r="K68" s="1">
        <v>7902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2657222</v>
      </c>
      <c r="K72" s="1">
        <v>2657222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2755767</v>
      </c>
      <c r="K73" s="1">
        <v>2755767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417490</v>
      </c>
      <c r="K74" s="1">
        <v>417490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5838381</v>
      </c>
      <c r="K82" s="67">
        <f>SUM(K65:K70,K72:K80)</f>
        <v>5838381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7438358</v>
      </c>
      <c r="K84" s="57">
        <v>7438358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13276739</v>
      </c>
      <c r="K85" s="67">
        <f>SUM(K82:K84)</f>
        <v>13276739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97183657</v>
      </c>
      <c r="K90" s="57">
        <v>97183657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19153660</v>
      </c>
      <c r="K92" s="57">
        <v>18942311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75688101</v>
      </c>
      <c r="K93" s="57">
        <v>75306865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150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151</v>
      </c>
      <c r="B5" s="12"/>
      <c r="C5" s="12"/>
      <c r="D5" s="17" t="s">
        <v>152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14344</v>
      </c>
      <c r="K17" s="1">
        <v>13762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15924952</v>
      </c>
      <c r="K21" s="1">
        <v>14130336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24275016</v>
      </c>
      <c r="K22" s="1">
        <v>22719163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732303</v>
      </c>
      <c r="K23" s="1">
        <v>706080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40946615</v>
      </c>
      <c r="K30" s="67">
        <f>SUM(K14:K19,K21:K28)</f>
        <v>37569341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82675944</v>
      </c>
      <c r="K32" s="57">
        <v>82628374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123622559</v>
      </c>
      <c r="K33" s="67">
        <f>SUM(K30:K32)</f>
        <v>120197715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243799</v>
      </c>
      <c r="K46" s="1">
        <v>243799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1966914</v>
      </c>
      <c r="K47" s="1">
        <v>1966914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306929</v>
      </c>
      <c r="K48" s="1">
        <v>306929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2517642</v>
      </c>
      <c r="K56" s="67">
        <f>SUM(K39:K44,K46:K54)</f>
        <v>2517642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3605755</v>
      </c>
      <c r="K58" s="57">
        <v>3605755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6123397</v>
      </c>
      <c r="K59" s="67">
        <f>SUM(K56:K58)</f>
        <v>6123397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5672875</v>
      </c>
      <c r="K72" s="1">
        <v>4293384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3923474</v>
      </c>
      <c r="K73" s="1">
        <v>3728080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188133</v>
      </c>
      <c r="K74" s="1">
        <v>188133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9784482</v>
      </c>
      <c r="K82" s="67">
        <f>SUM(K65:K70,K72:K80)</f>
        <v>8209597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9532020</v>
      </c>
      <c r="K84" s="57">
        <v>9532020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19316502</v>
      </c>
      <c r="K85" s="67">
        <f>SUM(K82:K84)</f>
        <v>17741617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110373918</v>
      </c>
      <c r="K90" s="57">
        <v>110373918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19750471</v>
      </c>
      <c r="K92" s="57">
        <v>19750471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118869014</v>
      </c>
      <c r="K93" s="57">
        <v>99972499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153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154</v>
      </c>
      <c r="B5" s="12"/>
      <c r="C5" s="12"/>
      <c r="D5" s="17" t="s">
        <v>155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173474</v>
      </c>
      <c r="K17" s="1">
        <v>155954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20455925</v>
      </c>
      <c r="K21" s="1">
        <v>17861237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16232189</v>
      </c>
      <c r="K22" s="1">
        <v>15320414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1891634</v>
      </c>
      <c r="K23" s="1">
        <v>1837576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38753222</v>
      </c>
      <c r="K30" s="67">
        <f>SUM(K14:K19,K21:K28)</f>
        <v>35175181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62139351</v>
      </c>
      <c r="K32" s="57">
        <v>62062494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100892573</v>
      </c>
      <c r="K33" s="67">
        <f>SUM(K30:K32)</f>
        <v>97237675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1978187</v>
      </c>
      <c r="K46" s="1">
        <v>1978187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2575109</v>
      </c>
      <c r="K47" s="1">
        <v>2575109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910030</v>
      </c>
      <c r="K48" s="1">
        <v>910030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5463326</v>
      </c>
      <c r="K56" s="67">
        <f>SUM(K39:K44,K46:K54)</f>
        <v>5463326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2219415</v>
      </c>
      <c r="K58" s="57">
        <v>2219415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7682741</v>
      </c>
      <c r="K59" s="67">
        <f>SUM(K56:K58)</f>
        <v>7682741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7000</v>
      </c>
      <c r="K68" s="1">
        <v>7000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34066365</v>
      </c>
      <c r="K72" s="1">
        <v>6373361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10497757</v>
      </c>
      <c r="K73" s="1">
        <v>10293154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620131</v>
      </c>
      <c r="K74" s="1">
        <v>620131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45191253</v>
      </c>
      <c r="K82" s="67">
        <f>SUM(K65:K70,K72:K80)</f>
        <v>17293646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6959251</v>
      </c>
      <c r="K84" s="57">
        <v>6940358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52150504</v>
      </c>
      <c r="K85" s="67">
        <f>SUM(K82:K84)</f>
        <v>24234004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92902607</v>
      </c>
      <c r="K90" s="57">
        <v>92902607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1500000</v>
      </c>
      <c r="K91" s="57">
        <v>1500000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35917052</v>
      </c>
      <c r="K92" s="57">
        <v>26142802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131847239</v>
      </c>
      <c r="K93" s="57">
        <v>87681673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156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157</v>
      </c>
      <c r="B5" s="12"/>
      <c r="C5" s="12"/>
      <c r="D5" s="17" t="s">
        <v>158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584462</v>
      </c>
      <c r="K17" s="1">
        <v>546693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27157827</v>
      </c>
      <c r="K21" s="1">
        <v>24385221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20547804</v>
      </c>
      <c r="K22" s="1">
        <v>19683598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1508419</v>
      </c>
      <c r="K23" s="1">
        <v>1461889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49798512</v>
      </c>
      <c r="K30" s="67">
        <f>SUM(K14:K19,K21:K28)</f>
        <v>46077401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83136884</v>
      </c>
      <c r="K32" s="57">
        <v>83059011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132935396</v>
      </c>
      <c r="K33" s="67">
        <f>SUM(K30:K32)</f>
        <v>129136412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12</v>
      </c>
      <c r="K42" s="1">
        <v>12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3445552</v>
      </c>
      <c r="K46" s="1">
        <v>3445552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3524056</v>
      </c>
      <c r="K47" s="1">
        <v>3524056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882157</v>
      </c>
      <c r="K48" s="1">
        <v>882157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7851777</v>
      </c>
      <c r="K56" s="67">
        <f>SUM(K39:K44,K46:K54)</f>
        <v>7851777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3071632</v>
      </c>
      <c r="K58" s="57">
        <v>3071632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10923409</v>
      </c>
      <c r="K59" s="67">
        <f>SUM(K56:K58)</f>
        <v>10923409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77847</v>
      </c>
      <c r="K68" s="1">
        <v>77847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4064039</v>
      </c>
      <c r="K72" s="1">
        <v>4064039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6095171</v>
      </c>
      <c r="K73" s="1">
        <v>6087843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461165</v>
      </c>
      <c r="K74" s="1">
        <v>461165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10698222</v>
      </c>
      <c r="K82" s="67">
        <f>SUM(K65:K70,K72:K80)</f>
        <v>10690894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10411647</v>
      </c>
      <c r="K84" s="57">
        <v>10411647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21109869</v>
      </c>
      <c r="K85" s="67">
        <f>SUM(K82:K84)</f>
        <v>21102541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127037498</v>
      </c>
      <c r="K90" s="57">
        <v>127037498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20626438</v>
      </c>
      <c r="K92" s="57">
        <v>20626438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112419686</v>
      </c>
      <c r="K93" s="57">
        <v>107867660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159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160</v>
      </c>
      <c r="B5" s="12"/>
      <c r="C5" s="12"/>
      <c r="D5" s="17" t="s">
        <v>161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278183</v>
      </c>
      <c r="K17" s="1">
        <v>246331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9557717</v>
      </c>
      <c r="K21" s="1">
        <v>7858938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6901226</v>
      </c>
      <c r="K22" s="1">
        <v>6160358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1604540</v>
      </c>
      <c r="K23" s="1">
        <v>1547870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18341666</v>
      </c>
      <c r="K30" s="67">
        <f>SUM(K14:K19,K21:K28)</f>
        <v>15813497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72456217</v>
      </c>
      <c r="K32" s="57">
        <v>72379460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90797883</v>
      </c>
      <c r="K33" s="67">
        <f>SUM(K30:K32)</f>
        <v>88192957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745</v>
      </c>
      <c r="K42" s="1">
        <v>745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852459</v>
      </c>
      <c r="K46" s="1">
        <v>852459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1671125</v>
      </c>
      <c r="K47" s="1">
        <v>1671125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1074217</v>
      </c>
      <c r="K48" s="1">
        <v>1074217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3598546</v>
      </c>
      <c r="K56" s="67">
        <f>SUM(K39:K44,K46:K54)</f>
        <v>3598546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3086881</v>
      </c>
      <c r="K58" s="57">
        <v>3086881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6685427</v>
      </c>
      <c r="K59" s="67">
        <f>SUM(K56:K58)</f>
        <v>6685427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6821660</v>
      </c>
      <c r="K72" s="1">
        <v>1165972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4895486</v>
      </c>
      <c r="K73" s="1">
        <v>3537890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518309</v>
      </c>
      <c r="K74" s="1">
        <v>518309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12235455</v>
      </c>
      <c r="K82" s="67">
        <f>SUM(K65:K70,K72:K80)</f>
        <v>5222171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8400903</v>
      </c>
      <c r="K84" s="57">
        <v>8400903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20636358</v>
      </c>
      <c r="K85" s="67">
        <f>SUM(K82:K84)</f>
        <v>13623074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81613622</v>
      </c>
      <c r="K90" s="57">
        <v>81613622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2300000</v>
      </c>
      <c r="K91" s="57">
        <v>2300000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25812453</v>
      </c>
      <c r="K92" s="57">
        <v>21326053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115565668</v>
      </c>
      <c r="K93" s="57">
        <v>71670544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108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109</v>
      </c>
      <c r="B5" s="12"/>
      <c r="C5" s="12"/>
      <c r="D5" s="17" t="s">
        <v>110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70011696.75</v>
      </c>
      <c r="K14" s="1">
        <v>60334712.68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1289306.3999999999</v>
      </c>
      <c r="K15" s="1">
        <v>673777.48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-744.65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548775</v>
      </c>
      <c r="K19" s="1">
        <v>-525540.15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15276165.859999999</v>
      </c>
      <c r="K21" s="1">
        <v>-369726.299999999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2713515.91</v>
      </c>
      <c r="K24" s="1">
        <v>861668.76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28228367.329999998</v>
      </c>
      <c r="K25" s="1">
        <v>8104441.5599999996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118067827.25</v>
      </c>
      <c r="K30" s="67">
        <f>SUM(K14:K19,K21:K28)</f>
        <v>69078589.379999995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5245583.03</v>
      </c>
      <c r="K31" s="57">
        <v>4094133.287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5473389.1100000003</v>
      </c>
      <c r="K32" s="57">
        <v>4807980.5999999996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128786799.39</v>
      </c>
      <c r="K33" s="67">
        <f>SUM(K30:K32)</f>
        <v>77980703.26699999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681684.93</v>
      </c>
      <c r="K39" s="1">
        <v>681684.93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1125950.3600000001</v>
      </c>
      <c r="K46" s="1">
        <v>1125950.3600000001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1807635.29</v>
      </c>
      <c r="K56" s="67">
        <f>SUM(K39:K44,K46:K54)</f>
        <v>1807635.29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208938.55</v>
      </c>
      <c r="K57" s="57">
        <v>208938.55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10348.24</v>
      </c>
      <c r="K58" s="57">
        <v>10348.24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2026922.08</v>
      </c>
      <c r="K59" s="67">
        <f>SUM(K56:K58)</f>
        <v>2026922.08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12693212</v>
      </c>
      <c r="K65" s="1">
        <v>9227447.8200000003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93530.8</v>
      </c>
      <c r="K66" s="1">
        <v>53265.9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129140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461819.34</v>
      </c>
      <c r="K70" s="1">
        <v>419432.52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7442646.4800000004</v>
      </c>
      <c r="K72" s="1">
        <v>6720914.6600000001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11691972.460000001</v>
      </c>
      <c r="K75" s="1">
        <v>10784670.789999999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-46552</v>
      </c>
      <c r="K79" s="1">
        <v>-1172932.7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32465769.080000002</v>
      </c>
      <c r="K82" s="67">
        <f>SUM(K65:K70,K72:K80)</f>
        <v>26032798.989999998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9535938.3000000007</v>
      </c>
      <c r="K83" s="57">
        <v>1108594.6399999999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2348526.96</v>
      </c>
      <c r="K84" s="57">
        <v>433040.78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44350234.340000004</v>
      </c>
      <c r="K85" s="67">
        <f>SUM(K82:K84)</f>
        <v>27574434.41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313438935.78500003</v>
      </c>
      <c r="K90" s="57">
        <v>243457011.28799999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162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163</v>
      </c>
      <c r="B5" s="12"/>
      <c r="C5" s="12"/>
      <c r="D5" s="17" t="s">
        <v>164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5013</v>
      </c>
      <c r="K17" s="1">
        <v>1992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11555594</v>
      </c>
      <c r="K21" s="1">
        <v>8853990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9310687</v>
      </c>
      <c r="K22" s="1">
        <v>8296104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527752</v>
      </c>
      <c r="K23" s="1">
        <v>504180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21399046</v>
      </c>
      <c r="K30" s="67">
        <f>SUM(K14:K19,K21:K28)</f>
        <v>17656266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68496536</v>
      </c>
      <c r="K32" s="57">
        <v>68426541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89895582</v>
      </c>
      <c r="K33" s="67">
        <f>SUM(K30:K32)</f>
        <v>86082807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13</v>
      </c>
      <c r="K42" s="1">
        <v>13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546999</v>
      </c>
      <c r="K46" s="1">
        <v>546999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1970889</v>
      </c>
      <c r="K47" s="1">
        <v>1970889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235289</v>
      </c>
      <c r="K48" s="1">
        <v>235289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2753190</v>
      </c>
      <c r="K56" s="67">
        <f>SUM(K39:K44,K46:K54)</f>
        <v>2753190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2825839</v>
      </c>
      <c r="K58" s="57">
        <v>2825839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5579029</v>
      </c>
      <c r="K59" s="67">
        <f>SUM(K56:K58)</f>
        <v>5579029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4882566</v>
      </c>
      <c r="K72" s="1">
        <v>1893869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2694195</v>
      </c>
      <c r="K73" s="1">
        <v>2198520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345717</v>
      </c>
      <c r="K74" s="1">
        <v>345717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7922478</v>
      </c>
      <c r="K82" s="67">
        <f>SUM(K65:K70,K72:K80)</f>
        <v>4438106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8656292</v>
      </c>
      <c r="K84" s="57">
        <v>8656292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16578770</v>
      </c>
      <c r="K85" s="67">
        <f>SUM(K82:K84)</f>
        <v>13094398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88558014</v>
      </c>
      <c r="K90" s="57">
        <v>85558014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2600000</v>
      </c>
      <c r="K91" s="57">
        <v>2600000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25047052</v>
      </c>
      <c r="K92" s="57">
        <v>19582652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89363205</v>
      </c>
      <c r="K93" s="57">
        <v>81222436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165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166</v>
      </c>
      <c r="B5" s="12"/>
      <c r="C5" s="12"/>
      <c r="D5" s="17" t="s">
        <v>167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143000</v>
      </c>
      <c r="K17" s="1">
        <v>134000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29864000</v>
      </c>
      <c r="K21" s="1">
        <v>26837000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22145000</v>
      </c>
      <c r="K22" s="1">
        <v>21157000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2544000</v>
      </c>
      <c r="K23" s="1">
        <v>2455000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54696000</v>
      </c>
      <c r="K30" s="67">
        <f>SUM(K14:K19,K21:K28)</f>
        <v>50583000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118140000</v>
      </c>
      <c r="K32" s="57">
        <v>117880000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172836000</v>
      </c>
      <c r="K33" s="67">
        <f>SUM(K30:K32)</f>
        <v>168463000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2047000</v>
      </c>
      <c r="K46" s="1">
        <v>2047000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2659000</v>
      </c>
      <c r="K47" s="1">
        <v>2659000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2030000</v>
      </c>
      <c r="K48" s="1">
        <v>2030000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6736000</v>
      </c>
      <c r="K56" s="67">
        <f>SUM(K39:K44,K46:K54)</f>
        <v>6736000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4430000</v>
      </c>
      <c r="K58" s="57">
        <v>4430000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11166000</v>
      </c>
      <c r="K59" s="67">
        <f>SUM(K56:K58)</f>
        <v>11166000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7805000</v>
      </c>
      <c r="K72" s="1">
        <v>7804000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6147000</v>
      </c>
      <c r="K73" s="1">
        <v>5970000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742000</v>
      </c>
      <c r="K74" s="1">
        <v>742000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14694000</v>
      </c>
      <c r="K82" s="67">
        <f>SUM(K65:K70,K72:K80)</f>
        <v>14516000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12471000</v>
      </c>
      <c r="K84" s="57">
        <v>12471000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27165000</v>
      </c>
      <c r="K85" s="67">
        <f>SUM(K82:K84)</f>
        <v>26987000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160208000</v>
      </c>
      <c r="K90" s="57">
        <v>160208000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38539000</v>
      </c>
      <c r="K92" s="57">
        <v>34771000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140525000</v>
      </c>
      <c r="K93" s="57">
        <v>138773000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168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169</v>
      </c>
      <c r="B5" s="12"/>
      <c r="C5" s="12"/>
      <c r="D5" s="17" t="s">
        <v>170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25913</v>
      </c>
      <c r="K17" s="1">
        <v>24631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12405717</v>
      </c>
      <c r="K21" s="1">
        <v>11436553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18393703</v>
      </c>
      <c r="K22" s="1">
        <v>17687775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544930</v>
      </c>
      <c r="K23" s="1">
        <v>526019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31370263</v>
      </c>
      <c r="K30" s="67">
        <f>SUM(K14:K19,K21:K28)</f>
        <v>29674978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49979528</v>
      </c>
      <c r="K32" s="57">
        <v>49957678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81349791</v>
      </c>
      <c r="K33" s="67">
        <f>SUM(K30:K32)</f>
        <v>79632656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873966</v>
      </c>
      <c r="K46" s="1">
        <v>873966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2746187</v>
      </c>
      <c r="K47" s="1">
        <v>2746187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468033</v>
      </c>
      <c r="K48" s="1">
        <v>468033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4088186</v>
      </c>
      <c r="K56" s="67">
        <f>SUM(K39:K44,K46:K54)</f>
        <v>4088186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2004481</v>
      </c>
      <c r="K58" s="57">
        <v>2004481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6092667</v>
      </c>
      <c r="K59" s="67">
        <f>SUM(K56:K58)</f>
        <v>6092667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611948</v>
      </c>
      <c r="K72" s="1">
        <v>425383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5064614</v>
      </c>
      <c r="K73" s="1">
        <v>4627525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101693</v>
      </c>
      <c r="K74" s="1">
        <v>101693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5778255</v>
      </c>
      <c r="K82" s="67">
        <f>SUM(K65:K70,K72:K80)</f>
        <v>5154601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5291030</v>
      </c>
      <c r="K84" s="57">
        <v>5291030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11069285</v>
      </c>
      <c r="K85" s="67">
        <f>SUM(K82:K84)</f>
        <v>10445631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74382875</v>
      </c>
      <c r="K90" s="57">
        <v>74382875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12450735</v>
      </c>
      <c r="K92" s="57">
        <v>12450735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57015204</v>
      </c>
      <c r="K93" s="57">
        <v>51352926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171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172</v>
      </c>
      <c r="B5" s="12"/>
      <c r="C5" s="12"/>
      <c r="D5" s="17" t="s">
        <v>173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21055</v>
      </c>
      <c r="K17" s="1">
        <v>20002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14231071</v>
      </c>
      <c r="K21" s="1">
        <v>13265049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22222117</v>
      </c>
      <c r="K22" s="1">
        <v>21528509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460358</v>
      </c>
      <c r="K23" s="1">
        <v>440408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36934601</v>
      </c>
      <c r="K30" s="67">
        <f>SUM(K14:K19,K21:K28)</f>
        <v>35253968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52247754</v>
      </c>
      <c r="K32" s="57">
        <v>52198727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89182355</v>
      </c>
      <c r="K33" s="67">
        <f>SUM(K30:K32)</f>
        <v>87452695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333688</v>
      </c>
      <c r="K46" s="1">
        <v>333688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1651688</v>
      </c>
      <c r="K47" s="1">
        <v>1651688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282284</v>
      </c>
      <c r="K48" s="1">
        <v>282284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2267660</v>
      </c>
      <c r="K56" s="67">
        <f>SUM(K39:K44,K46:K54)</f>
        <v>2267660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2073905</v>
      </c>
      <c r="K58" s="57">
        <v>2073905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4341565</v>
      </c>
      <c r="K59" s="67">
        <f>SUM(K56:K58)</f>
        <v>4341565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1550749</v>
      </c>
      <c r="K72" s="1">
        <v>839536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6931568</v>
      </c>
      <c r="K73" s="1">
        <v>6413015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70923</v>
      </c>
      <c r="K74" s="1">
        <v>70923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8553240</v>
      </c>
      <c r="K82" s="67">
        <f>SUM(K65:K70,K72:K80)</f>
        <v>7323474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5577723</v>
      </c>
      <c r="K84" s="57">
        <v>5577723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14130963</v>
      </c>
      <c r="K85" s="67">
        <f>SUM(K82:K84)</f>
        <v>12901197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78080597</v>
      </c>
      <c r="K90" s="57">
        <v>78080597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11192040</v>
      </c>
      <c r="K92" s="57">
        <v>11192040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61368607</v>
      </c>
      <c r="K93" s="57">
        <v>55519142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174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175</v>
      </c>
      <c r="B5" s="12"/>
      <c r="C5" s="12"/>
      <c r="D5" s="17" t="s">
        <v>176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123100</v>
      </c>
      <c r="K17" s="1">
        <v>111074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12528095</v>
      </c>
      <c r="K21" s="1">
        <v>10910986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7240690</v>
      </c>
      <c r="K22" s="1">
        <v>6462913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1555847</v>
      </c>
      <c r="K23" s="1">
        <v>1509536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21447732</v>
      </c>
      <c r="K30" s="67">
        <f>SUM(K14:K19,K21:K28)</f>
        <v>18994509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54998961</v>
      </c>
      <c r="K32" s="57">
        <v>54968607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76446693</v>
      </c>
      <c r="K33" s="67">
        <f>SUM(K30:K32)</f>
        <v>73963116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1504267</v>
      </c>
      <c r="K46" s="1">
        <v>1504267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1117266</v>
      </c>
      <c r="K47" s="1">
        <v>1117266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626175</v>
      </c>
      <c r="K48" s="1">
        <v>626175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3247708</v>
      </c>
      <c r="K56" s="67">
        <f>SUM(K39:K44,K46:K54)</f>
        <v>3247708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2138833</v>
      </c>
      <c r="K58" s="57">
        <v>2138833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5386541</v>
      </c>
      <c r="K59" s="67">
        <f>SUM(K56:K58)</f>
        <v>5386541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1033500</v>
      </c>
      <c r="K72" s="1">
        <v>225664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2505646</v>
      </c>
      <c r="K73" s="1">
        <v>1064703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505990</v>
      </c>
      <c r="K74" s="1">
        <v>505990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4045136</v>
      </c>
      <c r="K82" s="67">
        <f>SUM(K65:K70,K72:K80)</f>
        <v>1796357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6429948</v>
      </c>
      <c r="K84" s="57">
        <v>6429948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10475084</v>
      </c>
      <c r="K85" s="67">
        <f>SUM(K82:K84)</f>
        <v>8226305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72624438</v>
      </c>
      <c r="K90" s="57">
        <v>72624438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17275481</v>
      </c>
      <c r="K92" s="57">
        <v>14942181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58901443</v>
      </c>
      <c r="K93" s="57">
        <v>56932989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177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178</v>
      </c>
      <c r="B5" s="12"/>
      <c r="C5" s="12"/>
      <c r="D5" s="17" t="s">
        <v>179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125186</v>
      </c>
      <c r="K17" s="1">
        <v>113307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17454771</v>
      </c>
      <c r="K21" s="1">
        <v>15203977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14074911</v>
      </c>
      <c r="K22" s="1">
        <v>12493216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1254124</v>
      </c>
      <c r="K23" s="1">
        <v>1210721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32908992</v>
      </c>
      <c r="K30" s="67">
        <f>SUM(K14:K19,K21:K28)</f>
        <v>29021221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58521644</v>
      </c>
      <c r="K32" s="57">
        <v>58475275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91430636</v>
      </c>
      <c r="K33" s="67">
        <f>SUM(K30:K32)</f>
        <v>87496496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1969</v>
      </c>
      <c r="K42" s="1">
        <v>1969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929716</v>
      </c>
      <c r="K46" s="1">
        <v>929716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2016146</v>
      </c>
      <c r="K47" s="1">
        <v>2016146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532500</v>
      </c>
      <c r="K48" s="1">
        <v>532500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3480331</v>
      </c>
      <c r="K56" s="67">
        <f>SUM(K39:K44,K46:K54)</f>
        <v>3480331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1991465</v>
      </c>
      <c r="K58" s="57">
        <v>1991465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5471796</v>
      </c>
      <c r="K59" s="67">
        <f>SUM(K56:K58)</f>
        <v>5471796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22349</v>
      </c>
      <c r="K68" s="1">
        <v>22349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6775002</v>
      </c>
      <c r="K72" s="1">
        <v>3247064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5051342</v>
      </c>
      <c r="K73" s="1">
        <v>4429614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399279</v>
      </c>
      <c r="K74" s="1">
        <v>399279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12247972</v>
      </c>
      <c r="K82" s="67">
        <f>SUM(K65:K70,K72:K80)</f>
        <v>8098306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7215867</v>
      </c>
      <c r="K84" s="57">
        <v>7215867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19463839</v>
      </c>
      <c r="K85" s="67">
        <f>SUM(K82:K84)</f>
        <v>15314173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90917794</v>
      </c>
      <c r="K90" s="57">
        <v>90917794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20065516</v>
      </c>
      <c r="K92" s="57">
        <v>17974616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85342552</v>
      </c>
      <c r="K93" s="57">
        <v>67223532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180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181</v>
      </c>
      <c r="B5" s="12"/>
      <c r="C5" s="12"/>
      <c r="D5" s="17" t="s">
        <v>182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5828998</v>
      </c>
      <c r="K21" s="1">
        <v>4005810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2500</v>
      </c>
      <c r="K25" s="1">
        <v>2500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5831498</v>
      </c>
      <c r="K30" s="67">
        <f>SUM(K14:K19,K21:K28)</f>
        <v>4008310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34701272</v>
      </c>
      <c r="K31" s="57">
        <v>23847442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32893939</v>
      </c>
      <c r="K32" s="57">
        <v>18809111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73426709</v>
      </c>
      <c r="K33" s="67">
        <f>SUM(K30:K32)</f>
        <v>46664863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41305</v>
      </c>
      <c r="K58" s="57">
        <v>41305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41305</v>
      </c>
      <c r="K59" s="67">
        <f>SUM(K56:K58)</f>
        <v>41305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114685</v>
      </c>
      <c r="K75" s="1">
        <v>114685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114685</v>
      </c>
      <c r="K82" s="67">
        <f>SUM(K65:K70,K72:K80)</f>
        <v>114685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3394434</v>
      </c>
      <c r="K83" s="57">
        <v>3394434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568689</v>
      </c>
      <c r="K84" s="57">
        <v>568689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4077808</v>
      </c>
      <c r="K85" s="67">
        <f>SUM(K82:K84)</f>
        <v>4077808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84775616</v>
      </c>
      <c r="K90" s="57">
        <v>63806057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25975371</v>
      </c>
      <c r="K92" s="57">
        <v>22734899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314031974</v>
      </c>
      <c r="K93" s="57">
        <v>205951944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183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184</v>
      </c>
      <c r="B5" s="12"/>
      <c r="C5" s="12"/>
      <c r="D5" s="17" t="s">
        <v>185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1097105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1097105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320911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1418016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1522170</v>
      </c>
      <c r="K84" s="57">
        <v>1522170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1522170</v>
      </c>
      <c r="K85" s="67">
        <f>SUM(K82:K84)</f>
        <v>1522170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65523984</v>
      </c>
      <c r="K90" s="57">
        <v>51559195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6384661</v>
      </c>
      <c r="K92" s="57">
        <v>6384661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58816629</v>
      </c>
      <c r="K93" s="57">
        <v>58816629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186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187</v>
      </c>
      <c r="B5" s="12"/>
      <c r="C5" s="12"/>
      <c r="D5" s="17" t="s">
        <v>188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401625</v>
      </c>
      <c r="K15" s="1">
        <v>212860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53550</v>
      </c>
      <c r="K19" s="1">
        <v>28382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53550</v>
      </c>
      <c r="K27" s="1">
        <v>28382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26775</v>
      </c>
      <c r="K28" s="1">
        <v>14191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535500</v>
      </c>
      <c r="K30" s="67">
        <f>SUM(K14:K19,K21:K28)</f>
        <v>283815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23777900</v>
      </c>
      <c r="K31" s="57">
        <v>12602287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24313400</v>
      </c>
      <c r="K33" s="67">
        <f>SUM(K30:K32)</f>
        <v>12886102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173781</v>
      </c>
      <c r="K40" s="1">
        <v>173781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3336</v>
      </c>
      <c r="K44" s="1">
        <v>3336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810</v>
      </c>
      <c r="K53" s="1">
        <v>810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177927</v>
      </c>
      <c r="K56" s="67">
        <f>SUM(K39:K44,K46:K54)</f>
        <v>177927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4792208</v>
      </c>
      <c r="K57" s="57">
        <v>4501412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4970135</v>
      </c>
      <c r="K59" s="67">
        <f>SUM(K56:K58)</f>
        <v>4679339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26755</v>
      </c>
      <c r="K66" s="1">
        <v>26755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10086</v>
      </c>
      <c r="K70" s="1">
        <v>10086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4823</v>
      </c>
      <c r="K74" s="1">
        <v>4823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90</v>
      </c>
      <c r="K79" s="1">
        <v>90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41754</v>
      </c>
      <c r="K82" s="67">
        <f>SUM(K65:K70,K72:K80)</f>
        <v>41754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6199943</v>
      </c>
      <c r="K83" s="57">
        <v>3298716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6241697</v>
      </c>
      <c r="K85" s="67">
        <f>SUM(K82:K84)</f>
        <v>3340470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35460744</v>
      </c>
      <c r="K90" s="57">
        <v>18794194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10011271</v>
      </c>
      <c r="K92" s="57">
        <v>7308228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2322556</v>
      </c>
      <c r="K93" s="57">
        <v>1695466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189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190</v>
      </c>
      <c r="B5" s="12"/>
      <c r="C5" s="12"/>
      <c r="D5" s="17" t="s">
        <v>191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36108534</v>
      </c>
      <c r="K27" s="1">
        <v>36108534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36108534</v>
      </c>
      <c r="K30" s="67">
        <f>SUM(K14:K19,K21:K28)</f>
        <v>36108534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36108534</v>
      </c>
      <c r="K33" s="67">
        <f>SUM(K30:K32)</f>
        <v>36108534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1500</v>
      </c>
      <c r="K48" s="1">
        <v>1500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14573790</v>
      </c>
      <c r="K52" s="1">
        <v>14573790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14575290</v>
      </c>
      <c r="K56" s="67">
        <f>SUM(K39:K44,K46:K54)</f>
        <v>14575290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14575290</v>
      </c>
      <c r="K59" s="67">
        <f>SUM(K56:K58)</f>
        <v>14575290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6526636</v>
      </c>
      <c r="K78" s="1">
        <v>6526636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6526636</v>
      </c>
      <c r="K82" s="67">
        <f>SUM(K65:K70,K72:K80)</f>
        <v>6526636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6526636</v>
      </c>
      <c r="K85" s="67">
        <f>SUM(K82:K84)</f>
        <v>6526636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72485877</v>
      </c>
      <c r="K90" s="57">
        <v>72485877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7133108</v>
      </c>
      <c r="K92" s="57">
        <v>7133108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2238003</v>
      </c>
      <c r="K93" s="57">
        <v>2238003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111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112</v>
      </c>
      <c r="B5" s="12"/>
      <c r="C5" s="12"/>
      <c r="D5" s="17" t="s">
        <v>113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-664620</v>
      </c>
      <c r="K15" s="1">
        <v>-664620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-664620</v>
      </c>
      <c r="K30" s="67">
        <f>SUM(K14:K19,K21:K28)</f>
        <v>-664620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-664620</v>
      </c>
      <c r="K33" s="67">
        <f>SUM(K30:K32)</f>
        <v>-664620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114915325</v>
      </c>
      <c r="K40" s="1">
        <v>114915325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28599235</v>
      </c>
      <c r="K53" s="1">
        <v>28599235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143514560</v>
      </c>
      <c r="K56" s="67">
        <f>SUM(K39:K44,K46:K54)</f>
        <v>143514560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143514560</v>
      </c>
      <c r="K59" s="67">
        <f>SUM(K56:K58)</f>
        <v>143514560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2224034316</v>
      </c>
      <c r="K66" s="1">
        <v>2224034316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227159729</v>
      </c>
      <c r="K79" s="1">
        <v>227159729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87115029</v>
      </c>
      <c r="K80" s="57">
        <v>87115029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2538309074</v>
      </c>
      <c r="K82" s="67">
        <f>SUM(K65:K70,K72:K80)</f>
        <v>2538309074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2538309074</v>
      </c>
      <c r="K85" s="67">
        <f>SUM(K82:K84)</f>
        <v>2538309074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2725965000</v>
      </c>
      <c r="K92" s="57">
        <v>2725965000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75986097000</v>
      </c>
      <c r="K93" s="57">
        <v>75986097000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192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193</v>
      </c>
      <c r="B5" s="12"/>
      <c r="C5" s="12"/>
      <c r="D5" s="17" t="s">
        <v>194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4042143</v>
      </c>
      <c r="K14" s="1">
        <v>4042143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1612169643</v>
      </c>
      <c r="K15" s="1">
        <v>1611254480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763378624</v>
      </c>
      <c r="K17" s="1">
        <v>757158407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255651667</v>
      </c>
      <c r="K18" s="1">
        <v>254036125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4506547</v>
      </c>
      <c r="K19" s="1">
        <v>4375223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204541629</v>
      </c>
      <c r="K21" s="1">
        <v>178869026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1449781814</v>
      </c>
      <c r="K22" s="1">
        <v>1418307760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180821894</v>
      </c>
      <c r="K23" s="1">
        <v>180720851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38454344</v>
      </c>
      <c r="K24" s="1">
        <v>26677088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7628823</v>
      </c>
      <c r="K27" s="1">
        <v>7616503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70283420</v>
      </c>
      <c r="K28" s="1">
        <v>70283420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4591260548</v>
      </c>
      <c r="K30" s="67">
        <f>SUM(K14:K19,K21:K28)</f>
        <v>4513341026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438715</v>
      </c>
      <c r="K31" s="57">
        <v>438715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26747904</v>
      </c>
      <c r="K32" s="57">
        <v>26747904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4618447167</v>
      </c>
      <c r="K33" s="67">
        <f>SUM(K30:K32)</f>
        <v>4540527645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51831</v>
      </c>
      <c r="K39" s="1">
        <v>51831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98041167</v>
      </c>
      <c r="K40" s="1">
        <v>98041167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365419482</v>
      </c>
      <c r="K42" s="1">
        <v>365412451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49901236</v>
      </c>
      <c r="K43" s="1">
        <v>49901236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576775</v>
      </c>
      <c r="K44" s="1">
        <v>576775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4898013</v>
      </c>
      <c r="K46" s="1">
        <v>4861500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251148914</v>
      </c>
      <c r="K47" s="1">
        <v>249354914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109737421</v>
      </c>
      <c r="K48" s="1">
        <v>109737421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1276672</v>
      </c>
      <c r="K49" s="1">
        <v>1276672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4197302</v>
      </c>
      <c r="K52" s="1">
        <v>4197302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1871662</v>
      </c>
      <c r="K53" s="1">
        <v>1871662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887120475</v>
      </c>
      <c r="K56" s="67">
        <f>SUM(K39:K44,K46:K54)</f>
        <v>885282931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887120475</v>
      </c>
      <c r="K59" s="67">
        <f>SUM(K56:K58)</f>
        <v>885282931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280559475</v>
      </c>
      <c r="K66" s="1">
        <v>280559475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239797610</v>
      </c>
      <c r="K68" s="1">
        <v>238854207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151000112</v>
      </c>
      <c r="K69" s="1">
        <v>147594874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3385070</v>
      </c>
      <c r="K70" s="1">
        <v>3385070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67064313</v>
      </c>
      <c r="K72" s="1">
        <v>63848397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515301933</v>
      </c>
      <c r="K73" s="1">
        <v>512634933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52352306</v>
      </c>
      <c r="K74" s="1">
        <v>52352306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4963219</v>
      </c>
      <c r="K75" s="1">
        <v>4859666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3625912</v>
      </c>
      <c r="K78" s="1">
        <v>3625912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15679927</v>
      </c>
      <c r="K79" s="1">
        <v>15679927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59539658</v>
      </c>
      <c r="K80" s="57">
        <v>59539658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1393269535</v>
      </c>
      <c r="K82" s="67">
        <f>SUM(K65:K70,K72:K80)</f>
        <v>1382934425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81630</v>
      </c>
      <c r="K83" s="57">
        <v>81630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4824911</v>
      </c>
      <c r="K84" s="57">
        <v>4824911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1398176076</v>
      </c>
      <c r="K85" s="67">
        <f>SUM(K82:K84)</f>
        <v>1387840966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7256610330</v>
      </c>
      <c r="K90" s="57">
        <v>7205773330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22620000</v>
      </c>
      <c r="K91" s="57">
        <v>22620000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1667920700</v>
      </c>
      <c r="K92" s="57">
        <v>1663789243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18836090239</v>
      </c>
      <c r="K93" s="57">
        <v>18684458183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195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196</v>
      </c>
      <c r="B5" s="12"/>
      <c r="C5" s="12"/>
      <c r="D5" s="17" t="s">
        <v>197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594446</v>
      </c>
      <c r="K72" s="1">
        <v>594446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661881</v>
      </c>
      <c r="K75" s="1">
        <v>661881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1256327</v>
      </c>
      <c r="K82" s="67">
        <f>SUM(K65:K70,K72:K80)</f>
        <v>1256327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1256327</v>
      </c>
      <c r="K85" s="67">
        <f>SUM(K82:K84)</f>
        <v>1256327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12752898</v>
      </c>
      <c r="K93" s="57">
        <v>8787654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198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199</v>
      </c>
      <c r="B5" s="12"/>
      <c r="C5" s="12"/>
      <c r="D5" s="17" t="s">
        <v>200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9590939</v>
      </c>
      <c r="K21" s="1">
        <v>8999977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39000</v>
      </c>
      <c r="K24" s="1">
        <v>27319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28737615</v>
      </c>
      <c r="K25" s="1">
        <v>24845746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38367554</v>
      </c>
      <c r="K30" s="67">
        <f>SUM(K14:K19,K21:K28)</f>
        <v>33873042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1135190</v>
      </c>
      <c r="K31" s="57">
        <v>1051178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39502744</v>
      </c>
      <c r="K33" s="67">
        <f>SUM(K30:K32)</f>
        <v>34924220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86560</v>
      </c>
      <c r="K46" s="1">
        <v>86560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86560</v>
      </c>
      <c r="K56" s="67">
        <f>SUM(K39:K44,K46:K54)</f>
        <v>86560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86560</v>
      </c>
      <c r="K59" s="67">
        <f>SUM(K56:K58)</f>
        <v>86560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7616195</v>
      </c>
      <c r="K72" s="1">
        <v>7616195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1646905</v>
      </c>
      <c r="K76" s="1">
        <v>1646905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9263100</v>
      </c>
      <c r="K82" s="67">
        <f>SUM(K65:K70,K72:K80)</f>
        <v>9263100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9263100</v>
      </c>
      <c r="K85" s="67">
        <f>SUM(K82:K84)</f>
        <v>9263100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471177302</v>
      </c>
      <c r="K90" s="57">
        <v>427725722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27969883</v>
      </c>
      <c r="K92" s="57">
        <v>27969883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135170469</v>
      </c>
      <c r="K93" s="57">
        <v>127785684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201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202</v>
      </c>
      <c r="B5" s="12"/>
      <c r="C5" s="12"/>
      <c r="D5" s="17" t="s">
        <v>203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28638089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9252179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137660282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59735888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21099636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213742550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91397068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1404691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562930383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562930383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204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205</v>
      </c>
      <c r="B5" s="12"/>
      <c r="C5" s="12"/>
      <c r="D5" s="17" t="s">
        <v>206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9991764</v>
      </c>
      <c r="K17" s="1">
        <v>9094764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5879445</v>
      </c>
      <c r="K18" s="1">
        <v>5125445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92697070</v>
      </c>
      <c r="K21" s="1">
        <v>59069107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18483549</v>
      </c>
      <c r="K24" s="1">
        <v>13789549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127051828</v>
      </c>
      <c r="K30" s="67">
        <f>SUM(K14:K19,K21:K28)</f>
        <v>87078865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127051828</v>
      </c>
      <c r="K33" s="67">
        <f>SUM(K30:K32)</f>
        <v>87078865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160236</v>
      </c>
      <c r="K42" s="1">
        <v>160236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10602</v>
      </c>
      <c r="K43" s="1">
        <v>10602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173861</v>
      </c>
      <c r="K46" s="1">
        <v>173861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36536</v>
      </c>
      <c r="K49" s="1">
        <v>36536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381235</v>
      </c>
      <c r="K56" s="67">
        <f>SUM(K39:K44,K46:K54)</f>
        <v>381235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381235</v>
      </c>
      <c r="K59" s="67">
        <f>SUM(K56:K58)</f>
        <v>381235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592980</v>
      </c>
      <c r="K68" s="1">
        <v>592980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641830</v>
      </c>
      <c r="K69" s="1">
        <v>641830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11128550</v>
      </c>
      <c r="K72" s="1">
        <v>11128550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644255</v>
      </c>
      <c r="K75" s="1">
        <v>644255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13007615</v>
      </c>
      <c r="K82" s="67">
        <f>SUM(K65:K70,K72:K80)</f>
        <v>13007615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13007615</v>
      </c>
      <c r="K85" s="67">
        <f>SUM(K82:K84)</f>
        <v>13007615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95288869</v>
      </c>
      <c r="K90" s="57">
        <v>65309148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4738976</v>
      </c>
      <c r="K92" s="57">
        <v>4738976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115084299</v>
      </c>
      <c r="K93" s="57">
        <v>87962329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207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208</v>
      </c>
      <c r="B5" s="12"/>
      <c r="C5" s="12"/>
      <c r="D5" s="17" t="s">
        <v>209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3468316</v>
      </c>
      <c r="K93" s="57">
        <v>3468316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210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211</v>
      </c>
      <c r="B5" s="12"/>
      <c r="C5" s="12"/>
      <c r="D5" s="17" t="s">
        <v>212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10887381</v>
      </c>
      <c r="K15" s="1">
        <v>10788436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38606984</v>
      </c>
      <c r="K17" s="1">
        <v>87487856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19828325</v>
      </c>
      <c r="K18" s="1">
        <v>46420713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29706986</v>
      </c>
      <c r="K21" s="1">
        <v>16227346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28202924</v>
      </c>
      <c r="K22" s="1">
        <v>67111555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3196754</v>
      </c>
      <c r="K24" s="1">
        <v>1946754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130429354</v>
      </c>
      <c r="K30" s="67">
        <f>SUM(K14:K19,K21:K28)</f>
        <v>229982660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130429354</v>
      </c>
      <c r="K33" s="67">
        <f>SUM(K30:K32)</f>
        <v>229982660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1129007</v>
      </c>
      <c r="K40" s="1">
        <v>1129007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9257967</v>
      </c>
      <c r="K42" s="1">
        <v>9257967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2310464</v>
      </c>
      <c r="K43" s="1">
        <v>2310464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987707</v>
      </c>
      <c r="K46" s="1">
        <v>987707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4780720</v>
      </c>
      <c r="K47" s="1">
        <v>4780720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-7813</v>
      </c>
      <c r="K49" s="1">
        <v>-7813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18458052</v>
      </c>
      <c r="K56" s="67">
        <f>SUM(K39:K44,K46:K54)</f>
        <v>18458052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18458052</v>
      </c>
      <c r="K59" s="67">
        <f>SUM(K56:K58)</f>
        <v>18458052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1046816</v>
      </c>
      <c r="K66" s="1">
        <v>1046816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7076076</v>
      </c>
      <c r="K68" s="1">
        <v>-1214678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7037670</v>
      </c>
      <c r="K69" s="1">
        <v>-13987622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3049798</v>
      </c>
      <c r="K72" s="1">
        <v>3049798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8197173</v>
      </c>
      <c r="K73" s="1">
        <v>-3651071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419234</v>
      </c>
      <c r="K75" s="1">
        <v>419234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26826767</v>
      </c>
      <c r="K82" s="67">
        <f>SUM(K65:K70,K72:K80)</f>
        <v>-14337523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26826767</v>
      </c>
      <c r="K85" s="67">
        <f>SUM(K82:K84)</f>
        <v>-14337523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186165595</v>
      </c>
      <c r="K90" s="57">
        <v>175118366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55726929</v>
      </c>
      <c r="K92" s="57">
        <v>53961328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87267874</v>
      </c>
      <c r="K93" s="57">
        <v>63395543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213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214</v>
      </c>
      <c r="B5" s="12"/>
      <c r="C5" s="12"/>
      <c r="D5" s="17" t="s">
        <v>215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95005822</v>
      </c>
      <c r="K14" s="1">
        <v>95005822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337734292</v>
      </c>
      <c r="K15" s="1">
        <v>330807710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1637232771</v>
      </c>
      <c r="K17" s="1">
        <v>1629563869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415408260</v>
      </c>
      <c r="K18" s="1">
        <v>412791360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250177645</v>
      </c>
      <c r="K19" s="1">
        <v>156065484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612823846</v>
      </c>
      <c r="K21" s="1">
        <v>463040070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538411085</v>
      </c>
      <c r="K22" s="1">
        <v>479231579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67169386</v>
      </c>
      <c r="K23" s="1">
        <v>67169386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284572476</v>
      </c>
      <c r="K24" s="1">
        <v>166492847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46460635</v>
      </c>
      <c r="K26" s="1">
        <v>46460635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1724103</v>
      </c>
      <c r="K27" s="1">
        <v>1724103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1539439</v>
      </c>
      <c r="K28" s="1">
        <v>1539439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4288259760</v>
      </c>
      <c r="K30" s="67">
        <f>SUM(K14:K19,K21:K28)</f>
        <v>3849892304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10818313114</v>
      </c>
      <c r="K31" s="57">
        <v>10262860250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424940927</v>
      </c>
      <c r="K32" s="57">
        <v>401526564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15531513801</v>
      </c>
      <c r="K33" s="67">
        <f>SUM(K30:K32)</f>
        <v>14514279118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5735648</v>
      </c>
      <c r="K39" s="1">
        <v>5735648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9419951</v>
      </c>
      <c r="K40" s="1">
        <v>9278181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630099242</v>
      </c>
      <c r="K42" s="1">
        <v>629193512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36964204</v>
      </c>
      <c r="K43" s="1">
        <v>36964204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10045567</v>
      </c>
      <c r="K44" s="1">
        <v>8477361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16605653</v>
      </c>
      <c r="K46" s="1">
        <v>16605653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86796053</v>
      </c>
      <c r="K47" s="1">
        <v>86688861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46255029</v>
      </c>
      <c r="K48" s="1">
        <v>46255029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1946208</v>
      </c>
      <c r="K49" s="1">
        <v>1946208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75732</v>
      </c>
      <c r="K51" s="1">
        <v>75732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129070</v>
      </c>
      <c r="K52" s="1">
        <v>129070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16269</v>
      </c>
      <c r="K53" s="1">
        <v>16269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844088626</v>
      </c>
      <c r="K56" s="67">
        <f>SUM(K39:K44,K46:K54)</f>
        <v>841365728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1166391604</v>
      </c>
      <c r="K57" s="57">
        <v>1159756645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879399</v>
      </c>
      <c r="K58" s="57">
        <v>879399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2011359629</v>
      </c>
      <c r="K59" s="67">
        <f>SUM(K56:K58)</f>
        <v>2002001772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23135589</v>
      </c>
      <c r="K65" s="1">
        <v>23135589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86460020</v>
      </c>
      <c r="K66" s="1">
        <v>85157936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546025740</v>
      </c>
      <c r="K68" s="1">
        <v>543844812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215885703</v>
      </c>
      <c r="K69" s="1">
        <v>216119169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60882260</v>
      </c>
      <c r="K70" s="1">
        <v>42897854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122794102</v>
      </c>
      <c r="K72" s="1">
        <v>119864354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243645994</v>
      </c>
      <c r="K73" s="1">
        <v>243645994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17328253</v>
      </c>
      <c r="K74" s="1">
        <v>17328253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92187118</v>
      </c>
      <c r="K75" s="1">
        <v>88811388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14985606</v>
      </c>
      <c r="K77" s="1">
        <v>14985606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333896</v>
      </c>
      <c r="K78" s="1">
        <v>333896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307372</v>
      </c>
      <c r="K79" s="1">
        <v>307372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341239296</v>
      </c>
      <c r="K80" s="57">
        <v>341239296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1765210949</v>
      </c>
      <c r="K82" s="67">
        <f>SUM(K65:K70,K72:K80)</f>
        <v>1737671519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2916353183</v>
      </c>
      <c r="K83" s="57">
        <v>2875713137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135907762</v>
      </c>
      <c r="K84" s="57">
        <v>85761257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4817471894</v>
      </c>
      <c r="K85" s="67">
        <f>SUM(K82:K84)</f>
        <v>4699145913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25210762196</v>
      </c>
      <c r="K90" s="57">
        <v>24186533718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5221207744</v>
      </c>
      <c r="K92" s="57">
        <v>5164082231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65577782177</v>
      </c>
      <c r="K93" s="57">
        <v>63889168838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216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217</v>
      </c>
      <c r="B5" s="12"/>
      <c r="C5" s="12"/>
      <c r="D5" s="17" t="s">
        <v>218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392928</v>
      </c>
      <c r="K15" s="1">
        <v>392018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69650</v>
      </c>
      <c r="K21" s="1">
        <v>69650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-460</v>
      </c>
      <c r="K22" s="1">
        <v>-460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66156</v>
      </c>
      <c r="K28" s="1">
        <v>66156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528274</v>
      </c>
      <c r="K30" s="67">
        <f>SUM(K14:K19,K21:K28)</f>
        <v>527364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200747</v>
      </c>
      <c r="K31" s="57">
        <v>200747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729021</v>
      </c>
      <c r="K33" s="67">
        <f>SUM(K30:K32)</f>
        <v>728111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9084</v>
      </c>
      <c r="K40" s="1">
        <v>9084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246079</v>
      </c>
      <c r="K46" s="1">
        <v>246079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255163</v>
      </c>
      <c r="K56" s="67">
        <f>SUM(K39:K44,K46:K54)</f>
        <v>255163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255163</v>
      </c>
      <c r="K59" s="67">
        <f>SUM(K56:K58)</f>
        <v>255163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437813</v>
      </c>
      <c r="K66" s="1">
        <v>437813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2173495</v>
      </c>
      <c r="K72" s="1">
        <v>2173495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104598</v>
      </c>
      <c r="K79" s="1">
        <v>104598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2715906</v>
      </c>
      <c r="K82" s="67">
        <f>SUM(K65:K70,K72:K80)</f>
        <v>2715906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141754</v>
      </c>
      <c r="K83" s="57">
        <v>141754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2857660</v>
      </c>
      <c r="K85" s="67">
        <f>SUM(K82:K84)</f>
        <v>2857660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53536579</v>
      </c>
      <c r="K90" s="57">
        <v>53536579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4048850</v>
      </c>
      <c r="K92" s="57">
        <v>4048850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15588375</v>
      </c>
      <c r="K93" s="57">
        <v>15588375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219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220</v>
      </c>
      <c r="B5" s="12"/>
      <c r="C5" s="12"/>
      <c r="D5" s="17" t="s">
        <v>221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169194</v>
      </c>
      <c r="K28" s="1">
        <v>169194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169194</v>
      </c>
      <c r="K30" s="67">
        <f>SUM(K14:K19,K21:K28)</f>
        <v>169194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-32612</v>
      </c>
      <c r="K31" s="57">
        <v>-32612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-1093939</v>
      </c>
      <c r="K32" s="57">
        <v>-1093939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-957357</v>
      </c>
      <c r="K33" s="67">
        <f>SUM(K30:K32)</f>
        <v>-957357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1173389</v>
      </c>
      <c r="K57" s="57">
        <v>1173389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1173389</v>
      </c>
      <c r="K59" s="67">
        <f>SUM(K56:K58)</f>
        <v>1173389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351482</v>
      </c>
      <c r="K70" s="1">
        <v>351482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5692614</v>
      </c>
      <c r="K72" s="1">
        <v>5692614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6044096</v>
      </c>
      <c r="K82" s="67">
        <f>SUM(K65:K70,K72:K80)</f>
        <v>6044096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15536371</v>
      </c>
      <c r="K83" s="57">
        <v>15536371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201861</v>
      </c>
      <c r="K84" s="57">
        <v>201861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21782328</v>
      </c>
      <c r="K85" s="67">
        <f>SUM(K82:K84)</f>
        <v>21782328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38951911</v>
      </c>
      <c r="K90" s="57">
        <v>30007020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1856388</v>
      </c>
      <c r="K92" s="57">
        <v>1856388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455863667</v>
      </c>
      <c r="K93" s="57">
        <v>328794410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114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115</v>
      </c>
      <c r="B5" s="12"/>
      <c r="C5" s="12"/>
      <c r="D5" s="17" t="s">
        <v>116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69456018</v>
      </c>
      <c r="K16" s="1">
        <v>69456018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69456018</v>
      </c>
      <c r="K30" s="67">
        <f>SUM(K14:K19,K21:K28)</f>
        <v>69456018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69456018</v>
      </c>
      <c r="K33" s="67">
        <f>SUM(K30:K32)</f>
        <v>69456018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20594742</v>
      </c>
      <c r="K41" s="1">
        <v>20594742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20594742</v>
      </c>
      <c r="K56" s="67">
        <f>SUM(K39:K44,K46:K54)</f>
        <v>20594742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20594742</v>
      </c>
      <c r="K59" s="67">
        <f>SUM(K56:K58)</f>
        <v>20594742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386241909</v>
      </c>
      <c r="K67" s="1">
        <v>386241909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157707717</v>
      </c>
      <c r="K80" s="57">
        <v>157707717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543949626</v>
      </c>
      <c r="K82" s="67">
        <f>SUM(K65:K70,K72:K80)</f>
        <v>543949626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543949626</v>
      </c>
      <c r="K85" s="67">
        <f>SUM(K82:K84)</f>
        <v>543949626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423042000</v>
      </c>
      <c r="K92" s="57">
        <v>423042000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19755890000</v>
      </c>
      <c r="K93" s="57">
        <v>19755890000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222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223</v>
      </c>
      <c r="B5" s="12"/>
      <c r="C5" s="12"/>
      <c r="D5" s="17" t="s">
        <v>224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45179</v>
      </c>
      <c r="K21" s="1">
        <v>36054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11295</v>
      </c>
      <c r="K24" s="1">
        <v>8419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56474</v>
      </c>
      <c r="K30" s="67">
        <f>SUM(K14:K19,K21:K28)</f>
        <v>44473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56474</v>
      </c>
      <c r="K33" s="67">
        <f>SUM(K30:K32)</f>
        <v>44473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6026</v>
      </c>
      <c r="K72" s="1">
        <v>6026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343</v>
      </c>
      <c r="K75" s="1">
        <v>343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6369</v>
      </c>
      <c r="K82" s="67">
        <f>SUM(K65:K70,K72:K80)</f>
        <v>6369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6369</v>
      </c>
      <c r="K85" s="67">
        <f>SUM(K82:K84)</f>
        <v>6369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45241</v>
      </c>
      <c r="K90" s="57">
        <v>39346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7762</v>
      </c>
      <c r="K92" s="57">
        <v>3462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124825</v>
      </c>
      <c r="K93" s="57">
        <v>46612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225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226</v>
      </c>
      <c r="B5" s="12"/>
      <c r="C5" s="12"/>
      <c r="D5" s="17" t="s">
        <v>227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32000000</v>
      </c>
      <c r="K28" s="1">
        <v>6000000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32000000</v>
      </c>
      <c r="K30" s="67">
        <f>SUM(K14:K19,K21:K28)</f>
        <v>6000000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32000000</v>
      </c>
      <c r="K33" s="67">
        <f>SUM(K30:K32)</f>
        <v>6000000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24000000</v>
      </c>
      <c r="K90" s="57">
        <v>4499998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34173000</v>
      </c>
      <c r="K93" s="57">
        <v>3173000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228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229</v>
      </c>
      <c r="B5" s="12"/>
      <c r="C5" s="12"/>
      <c r="D5" s="17" t="s">
        <v>230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69701499</v>
      </c>
      <c r="K21" s="1">
        <v>15115806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69701499</v>
      </c>
      <c r="K30" s="67">
        <f>SUM(K14:K19,K21:K28)</f>
        <v>15115806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69701499</v>
      </c>
      <c r="K33" s="67">
        <f>SUM(K30:K32)</f>
        <v>15115806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342468</v>
      </c>
      <c r="K46" s="1">
        <v>107167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342468</v>
      </c>
      <c r="K56" s="67">
        <f>SUM(K39:K44,K46:K54)</f>
        <v>107167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342468</v>
      </c>
      <c r="K59" s="67">
        <f>SUM(K56:K58)</f>
        <v>107167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5603334</v>
      </c>
      <c r="K72" s="1">
        <v>350116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5603334</v>
      </c>
      <c r="K82" s="67">
        <f>SUM(K65:K70,K72:K80)</f>
        <v>350116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5603334</v>
      </c>
      <c r="K85" s="67">
        <f>SUM(K82:K84)</f>
        <v>350116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52598825</v>
      </c>
      <c r="K90" s="57">
        <v>10789031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2208704</v>
      </c>
      <c r="K92" s="57">
        <v>243667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26048270</v>
      </c>
      <c r="K93" s="57">
        <v>4560947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231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232</v>
      </c>
      <c r="B5" s="12"/>
      <c r="C5" s="12"/>
      <c r="D5" s="17" t="s">
        <v>233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40000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40000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4645</v>
      </c>
      <c r="K84" s="57">
        <v>4645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4645</v>
      </c>
      <c r="K85" s="67">
        <f>SUM(K82:K84)</f>
        <v>4645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83562</v>
      </c>
      <c r="K90" s="57">
        <v>83562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88690624</v>
      </c>
      <c r="K93" s="57">
        <v>88690624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234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235</v>
      </c>
      <c r="B5" s="12"/>
      <c r="C5" s="12"/>
      <c r="D5" s="17" t="s">
        <v>236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14753380</v>
      </c>
      <c r="K15" s="1">
        <v>14016463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96524377</v>
      </c>
      <c r="K17" s="1">
        <v>94772514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48469343</v>
      </c>
      <c r="K18" s="1">
        <v>42699675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162540791</v>
      </c>
      <c r="K21" s="1">
        <v>151129975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68214437</v>
      </c>
      <c r="K22" s="1">
        <v>65946163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390502328</v>
      </c>
      <c r="K30" s="67">
        <f>SUM(K14:K19,K21:K28)</f>
        <v>368564790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11078483</v>
      </c>
      <c r="K32" s="57">
        <v>11078483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401580811</v>
      </c>
      <c r="K33" s="67">
        <f>SUM(K30:K32)</f>
        <v>379643273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1220249</v>
      </c>
      <c r="K40" s="1">
        <v>1220249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32789193</v>
      </c>
      <c r="K42" s="1">
        <v>32789193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8163210</v>
      </c>
      <c r="K43" s="1">
        <v>8163210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9280982</v>
      </c>
      <c r="K46" s="1">
        <v>9280982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17101553</v>
      </c>
      <c r="K47" s="1">
        <v>17101553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814626</v>
      </c>
      <c r="K54" s="57">
        <v>814626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69369813</v>
      </c>
      <c r="K56" s="67">
        <f>SUM(K39:K44,K46:K54)</f>
        <v>69369813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12860415</v>
      </c>
      <c r="K58" s="57">
        <v>12860415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82230228</v>
      </c>
      <c r="K59" s="67">
        <f>SUM(K56:K58)</f>
        <v>82230228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10950476</v>
      </c>
      <c r="K66" s="1">
        <v>9913576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44235292</v>
      </c>
      <c r="K68" s="1">
        <v>44169854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27986926</v>
      </c>
      <c r="K69" s="1">
        <v>26297957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70370989</v>
      </c>
      <c r="K72" s="1">
        <v>57805463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42147501</v>
      </c>
      <c r="K73" s="1">
        <v>41079563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2684739</v>
      </c>
      <c r="K80" s="57">
        <v>2684739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198375923</v>
      </c>
      <c r="K82" s="67">
        <f>SUM(K65:K70,K72:K80)</f>
        <v>181951152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198375923</v>
      </c>
      <c r="K85" s="67">
        <f>SUM(K82:K84)</f>
        <v>181951152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633495642</v>
      </c>
      <c r="K90" s="57">
        <v>633495642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187902526</v>
      </c>
      <c r="K92" s="57">
        <v>182620242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2005166604</v>
      </c>
      <c r="K93" s="57">
        <v>1673044541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237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238</v>
      </c>
      <c r="B5" s="12"/>
      <c r="C5" s="12"/>
      <c r="D5" s="17" t="s">
        <v>239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4793952</v>
      </c>
      <c r="K15" s="1">
        <v>4065528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23186822</v>
      </c>
      <c r="K17" s="1">
        <v>23081379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13786069</v>
      </c>
      <c r="K18" s="1">
        <v>11857830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28648698</v>
      </c>
      <c r="K21" s="1">
        <v>23794383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19338741</v>
      </c>
      <c r="K22" s="1">
        <v>18504999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89754282</v>
      </c>
      <c r="K30" s="67">
        <f>SUM(K14:K19,K21:K28)</f>
        <v>81304119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5340757</v>
      </c>
      <c r="K32" s="57">
        <v>5340757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95095039</v>
      </c>
      <c r="K33" s="67">
        <f>SUM(K30:K32)</f>
        <v>86644876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238186</v>
      </c>
      <c r="K40" s="1">
        <v>238186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5261803</v>
      </c>
      <c r="K42" s="1">
        <v>5261803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411542</v>
      </c>
      <c r="K43" s="1">
        <v>411542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2703228</v>
      </c>
      <c r="K46" s="1">
        <v>2703228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3143190</v>
      </c>
      <c r="K47" s="1">
        <v>3143190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11757949</v>
      </c>
      <c r="K56" s="67">
        <f>SUM(K39:K44,K46:K54)</f>
        <v>11757949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4584</v>
      </c>
      <c r="K58" s="57">
        <v>4584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11762533</v>
      </c>
      <c r="K59" s="67">
        <f>SUM(K56:K58)</f>
        <v>11762533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3889452</v>
      </c>
      <c r="K66" s="1">
        <v>3889452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11841194</v>
      </c>
      <c r="K68" s="1">
        <v>11841194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6883867</v>
      </c>
      <c r="K69" s="1">
        <v>5840610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4807100</v>
      </c>
      <c r="K72" s="1">
        <v>4807100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14460464</v>
      </c>
      <c r="K73" s="1">
        <v>14460464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1262138</v>
      </c>
      <c r="K80" s="57">
        <v>1262138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43144215</v>
      </c>
      <c r="K82" s="67">
        <f>SUM(K65:K70,K72:K80)</f>
        <v>42100958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4090684</v>
      </c>
      <c r="K84" s="57">
        <v>4090684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47234899</v>
      </c>
      <c r="K85" s="67">
        <f>SUM(K82:K84)</f>
        <v>46191642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161262289</v>
      </c>
      <c r="K90" s="57">
        <v>161262289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51578620</v>
      </c>
      <c r="K92" s="57">
        <v>42846282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707258254</v>
      </c>
      <c r="K93" s="57">
        <v>529322225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240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241</v>
      </c>
      <c r="B5" s="12"/>
      <c r="C5" s="12"/>
      <c r="D5" s="17" t="s">
        <v>242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13849876</v>
      </c>
      <c r="K15" s="1">
        <v>13214479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83755335</v>
      </c>
      <c r="K17" s="1">
        <v>83088804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49726795</v>
      </c>
      <c r="K18" s="1">
        <v>41217579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124604724</v>
      </c>
      <c r="K21" s="1">
        <v>114812173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68176019</v>
      </c>
      <c r="K22" s="1">
        <v>63522068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340112749</v>
      </c>
      <c r="K30" s="67">
        <f>SUM(K14:K19,K21:K28)</f>
        <v>315855103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18224437</v>
      </c>
      <c r="K32" s="57">
        <v>18224437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358337186</v>
      </c>
      <c r="K33" s="67">
        <f>SUM(K30:K32)</f>
        <v>334079540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422362</v>
      </c>
      <c r="K40" s="1">
        <v>422362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23480697</v>
      </c>
      <c r="K42" s="1">
        <v>23480697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2711385</v>
      </c>
      <c r="K43" s="1">
        <v>2711385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3415542</v>
      </c>
      <c r="K46" s="1">
        <v>3415542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7261444</v>
      </c>
      <c r="K47" s="1">
        <v>7261444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37291430</v>
      </c>
      <c r="K56" s="67">
        <f>SUM(K39:K44,K46:K54)</f>
        <v>37291430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60486</v>
      </c>
      <c r="K58" s="57">
        <v>60486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37351916</v>
      </c>
      <c r="K59" s="67">
        <f>SUM(K56:K58)</f>
        <v>37351916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6896678</v>
      </c>
      <c r="K66" s="1">
        <v>6896678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42533338</v>
      </c>
      <c r="K68" s="1">
        <v>42430584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20940748</v>
      </c>
      <c r="K69" s="1">
        <v>18024527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41488130</v>
      </c>
      <c r="K72" s="1">
        <v>41294402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51913281</v>
      </c>
      <c r="K73" s="1">
        <v>51913281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3752268</v>
      </c>
      <c r="K80" s="57">
        <v>3752269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167524443</v>
      </c>
      <c r="K82" s="67">
        <f>SUM(K65:K70,K72:K80)</f>
        <v>164311741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13887634</v>
      </c>
      <c r="K84" s="57">
        <v>13887635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181412077</v>
      </c>
      <c r="K85" s="67">
        <f>SUM(K82:K84)</f>
        <v>178199376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606624687</v>
      </c>
      <c r="K90" s="57">
        <v>606624687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222143331</v>
      </c>
      <c r="K92" s="57">
        <v>222143331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2235322966</v>
      </c>
      <c r="K93" s="57">
        <v>2235322966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243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244</v>
      </c>
      <c r="B5" s="12"/>
      <c r="C5" s="12"/>
      <c r="D5" s="17" t="s">
        <v>245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3211692</v>
      </c>
      <c r="K15" s="1">
        <v>2994075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13137909</v>
      </c>
      <c r="K17" s="1">
        <v>13041228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8793292</v>
      </c>
      <c r="K18" s="1">
        <v>7418384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18462245</v>
      </c>
      <c r="K21" s="1">
        <v>16571348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10532092</v>
      </c>
      <c r="K22" s="1">
        <v>10314216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54137230</v>
      </c>
      <c r="K30" s="67">
        <f>SUM(K14:K19,K21:K28)</f>
        <v>50339251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2743002</v>
      </c>
      <c r="K32" s="57">
        <v>2743002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56880232</v>
      </c>
      <c r="K33" s="67">
        <f>SUM(K30:K32)</f>
        <v>53082253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154004</v>
      </c>
      <c r="K40" s="1">
        <v>154004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2700664</v>
      </c>
      <c r="K42" s="1">
        <v>2700664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569424</v>
      </c>
      <c r="K43" s="1">
        <v>569424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659679</v>
      </c>
      <c r="K46" s="1">
        <v>659679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1549104</v>
      </c>
      <c r="K47" s="1">
        <v>1549104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5632875</v>
      </c>
      <c r="K56" s="67">
        <f>SUM(K39:K44,K46:K54)</f>
        <v>5632875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2892</v>
      </c>
      <c r="K58" s="57">
        <v>2892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5635767</v>
      </c>
      <c r="K59" s="67">
        <f>SUM(K56:K58)</f>
        <v>5635767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876581</v>
      </c>
      <c r="K66" s="1">
        <v>876581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4679081</v>
      </c>
      <c r="K68" s="1">
        <v>4687801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4700901</v>
      </c>
      <c r="K69" s="1">
        <v>4669691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3443365</v>
      </c>
      <c r="K72" s="1">
        <v>3443365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2900471</v>
      </c>
      <c r="K73" s="1">
        <v>2900471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346287</v>
      </c>
      <c r="K80" s="57">
        <v>346287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16946686</v>
      </c>
      <c r="K82" s="67">
        <f>SUM(K65:K70,K72:K80)</f>
        <v>16924196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2943576</v>
      </c>
      <c r="K84" s="57">
        <v>2943576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19890262</v>
      </c>
      <c r="K85" s="67">
        <f>SUM(K82:K84)</f>
        <v>19867772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111106923</v>
      </c>
      <c r="K90" s="57">
        <v>111099754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45400742</v>
      </c>
      <c r="K92" s="57">
        <v>43727832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430541353</v>
      </c>
      <c r="K93" s="57">
        <v>313539854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246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247</v>
      </c>
      <c r="B5" s="12"/>
      <c r="C5" s="12"/>
      <c r="D5" s="17" t="s">
        <v>248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5673912</v>
      </c>
      <c r="K15" s="1">
        <v>5188098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31747706</v>
      </c>
      <c r="K17" s="1">
        <v>31661739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19789076</v>
      </c>
      <c r="K18" s="1">
        <v>17729793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53451429</v>
      </c>
      <c r="K21" s="1">
        <v>50039190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28645802</v>
      </c>
      <c r="K22" s="1">
        <v>28181504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139307925</v>
      </c>
      <c r="K30" s="67">
        <f>SUM(K14:K19,K21:K28)</f>
        <v>132800324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5794101</v>
      </c>
      <c r="K32" s="57">
        <v>4814633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145102026</v>
      </c>
      <c r="K33" s="67">
        <f>SUM(K30:K32)</f>
        <v>137614957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306650</v>
      </c>
      <c r="K40" s="1">
        <v>306650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9828140</v>
      </c>
      <c r="K42" s="1">
        <v>9828140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1342891</v>
      </c>
      <c r="K43" s="1">
        <v>1342891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1635038</v>
      </c>
      <c r="K46" s="1">
        <v>1635038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2979508</v>
      </c>
      <c r="K47" s="1">
        <v>2979508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16092227</v>
      </c>
      <c r="K56" s="67">
        <f>SUM(K39:K44,K46:K54)</f>
        <v>16092227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11305</v>
      </c>
      <c r="K58" s="57">
        <v>11305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16103532</v>
      </c>
      <c r="K59" s="67">
        <f>SUM(K56:K58)</f>
        <v>16103532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2204917</v>
      </c>
      <c r="K66" s="1">
        <v>2202475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17490449</v>
      </c>
      <c r="K68" s="1">
        <v>17490449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13175777</v>
      </c>
      <c r="K69" s="1">
        <v>-6153979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11129226</v>
      </c>
      <c r="K72" s="1">
        <v>11129226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13676899</v>
      </c>
      <c r="K73" s="1">
        <v>13676899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2072753</v>
      </c>
      <c r="K80" s="57">
        <v>2072753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59750021</v>
      </c>
      <c r="K82" s="67">
        <f>SUM(K65:K70,K72:K80)</f>
        <v>40417823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6093325</v>
      </c>
      <c r="K84" s="57">
        <v>6093325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65843346</v>
      </c>
      <c r="K85" s="67">
        <f>SUM(K82:K84)</f>
        <v>46511148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239363171</v>
      </c>
      <c r="K90" s="57">
        <v>239363171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91175433</v>
      </c>
      <c r="K92" s="57">
        <v>88733856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1317213898</v>
      </c>
      <c r="K93" s="57">
        <v>784523096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249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250</v>
      </c>
      <c r="B5" s="12"/>
      <c r="C5" s="12"/>
      <c r="D5" s="17" t="s">
        <v>251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6865936</v>
      </c>
      <c r="K15" s="1">
        <v>6206737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34581880</v>
      </c>
      <c r="K17" s="1">
        <v>34469937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22163060</v>
      </c>
      <c r="K18" s="1">
        <v>19308906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62118436</v>
      </c>
      <c r="K21" s="1">
        <v>55871772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31833999</v>
      </c>
      <c r="K22" s="1">
        <v>30628165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157563311</v>
      </c>
      <c r="K30" s="67">
        <f>SUM(K14:K19,K21:K28)</f>
        <v>146485517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7535359</v>
      </c>
      <c r="K32" s="57">
        <v>7535359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165098670</v>
      </c>
      <c r="K33" s="67">
        <f>SUM(K30:K32)</f>
        <v>154020876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170389</v>
      </c>
      <c r="K40" s="1">
        <v>170389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7559978</v>
      </c>
      <c r="K42" s="1">
        <v>7559978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783745</v>
      </c>
      <c r="K43" s="1">
        <v>783745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963518</v>
      </c>
      <c r="K46" s="1">
        <v>963518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4154902</v>
      </c>
      <c r="K47" s="1">
        <v>4154902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13632532</v>
      </c>
      <c r="K56" s="67">
        <f>SUM(K39:K44,K46:K54)</f>
        <v>13632532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14434</v>
      </c>
      <c r="K58" s="57">
        <v>14434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13646966</v>
      </c>
      <c r="K59" s="67">
        <f>SUM(K56:K58)</f>
        <v>13646966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4022756</v>
      </c>
      <c r="K66" s="1">
        <v>4022756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15211695</v>
      </c>
      <c r="K68" s="1">
        <v>15211695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19019420</v>
      </c>
      <c r="K69" s="1">
        <v>9875778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12210209</v>
      </c>
      <c r="K72" s="1">
        <v>11733907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16456244</v>
      </c>
      <c r="K73" s="1">
        <v>16448236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1564810</v>
      </c>
      <c r="K80" s="57">
        <v>1564810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68485134</v>
      </c>
      <c r="K82" s="67">
        <f>SUM(K65:K70,K72:K80)</f>
        <v>58857182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7094293</v>
      </c>
      <c r="K84" s="57">
        <v>7094293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75579427</v>
      </c>
      <c r="K85" s="67">
        <f>SUM(K82:K84)</f>
        <v>65951475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259721847</v>
      </c>
      <c r="K90" s="57">
        <v>259721847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81912827</v>
      </c>
      <c r="K92" s="57">
        <v>78640476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985827773</v>
      </c>
      <c r="K93" s="57">
        <v>813503899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117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118</v>
      </c>
      <c r="B5" s="12"/>
      <c r="C5" s="12"/>
      <c r="D5" s="17" t="s">
        <v>119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529432000</v>
      </c>
      <c r="K23" s="1">
        <v>526362000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529432000</v>
      </c>
      <c r="K30" s="67">
        <f>SUM(K14:K19,K21:K28)</f>
        <v>526362000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285545000</v>
      </c>
      <c r="K31" s="57">
        <v>283994000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814977000</v>
      </c>
      <c r="K33" s="67">
        <f>SUM(K30:K32)</f>
        <v>810356000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272909000</v>
      </c>
      <c r="K48" s="1">
        <v>272909000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272909000</v>
      </c>
      <c r="K56" s="67">
        <f>SUM(K39:K44,K46:K54)</f>
        <v>272909000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92134000</v>
      </c>
      <c r="K57" s="57">
        <v>92134000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365043000</v>
      </c>
      <c r="K59" s="67">
        <f>SUM(K56:K58)</f>
        <v>365043000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66630000</v>
      </c>
      <c r="K74" s="1">
        <v>66630000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66630000</v>
      </c>
      <c r="K82" s="67">
        <f>SUM(K65:K70,K72:K80)</f>
        <v>66630000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74715000</v>
      </c>
      <c r="K83" s="57">
        <v>74715000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141345000</v>
      </c>
      <c r="K85" s="67">
        <f>SUM(K82:K84)</f>
        <v>141345000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1575514000</v>
      </c>
      <c r="K90" s="57">
        <v>1572018000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191221000</v>
      </c>
      <c r="K92" s="57">
        <v>191221000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101787000</v>
      </c>
      <c r="K93" s="57">
        <v>95646000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252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253</v>
      </c>
      <c r="B5" s="12"/>
      <c r="C5" s="12"/>
      <c r="D5" s="17" t="s">
        <v>254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17545475</v>
      </c>
      <c r="K15" s="1">
        <v>17259995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96177226</v>
      </c>
      <c r="K17" s="1">
        <v>95761655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58142494</v>
      </c>
      <c r="K18" s="1">
        <v>55132979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212438519</v>
      </c>
      <c r="K21" s="1">
        <v>204144906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91592353</v>
      </c>
      <c r="K22" s="1">
        <v>90133754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475896067</v>
      </c>
      <c r="K30" s="67">
        <f>SUM(K14:K19,K21:K28)</f>
        <v>462433289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16200218</v>
      </c>
      <c r="K32" s="57">
        <v>16200218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492096285</v>
      </c>
      <c r="K33" s="67">
        <f>SUM(K30:K32)</f>
        <v>478633507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780085</v>
      </c>
      <c r="K40" s="1">
        <v>780085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21257031</v>
      </c>
      <c r="K42" s="1">
        <v>21257031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4161613</v>
      </c>
      <c r="K43" s="1">
        <v>4161613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6511493</v>
      </c>
      <c r="K46" s="1">
        <v>6511493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21447535</v>
      </c>
      <c r="K47" s="1">
        <v>21447535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54157757</v>
      </c>
      <c r="K56" s="67">
        <f>SUM(K39:K44,K46:K54)</f>
        <v>54157757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13322061</v>
      </c>
      <c r="K58" s="57">
        <v>13322061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67479818</v>
      </c>
      <c r="K59" s="67">
        <f>SUM(K56:K58)</f>
        <v>67479818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8521735</v>
      </c>
      <c r="K66" s="1">
        <v>8521735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37868172</v>
      </c>
      <c r="K68" s="1">
        <v>37868172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42657773</v>
      </c>
      <c r="K69" s="1">
        <v>33949284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70359088</v>
      </c>
      <c r="K72" s="1">
        <v>70274536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52326669</v>
      </c>
      <c r="K73" s="1">
        <v>52323611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-2962570</v>
      </c>
      <c r="K80" s="57">
        <v>-2962570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208770867</v>
      </c>
      <c r="K82" s="67">
        <f>SUM(K65:K70,K72:K80)</f>
        <v>199974768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208770867</v>
      </c>
      <c r="K85" s="67">
        <f>SUM(K82:K84)</f>
        <v>199974768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731979732</v>
      </c>
      <c r="K90" s="57">
        <v>731979732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197581596</v>
      </c>
      <c r="K92" s="57">
        <v>194800972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2264496714</v>
      </c>
      <c r="K93" s="57">
        <v>1969775861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255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256</v>
      </c>
      <c r="B5" s="12"/>
      <c r="C5" s="12"/>
      <c r="D5" s="17" t="s">
        <v>257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9191089</v>
      </c>
      <c r="K15" s="1">
        <v>8532417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52027715</v>
      </c>
      <c r="K17" s="1">
        <v>51793804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28509595</v>
      </c>
      <c r="K18" s="1">
        <v>25652476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101681678</v>
      </c>
      <c r="K21" s="1">
        <v>90526767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38099683</v>
      </c>
      <c r="K22" s="1">
        <v>35364831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229509760</v>
      </c>
      <c r="K30" s="67">
        <f>SUM(K14:K19,K21:K28)</f>
        <v>211870295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9336575</v>
      </c>
      <c r="K32" s="57">
        <v>9336575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238846335</v>
      </c>
      <c r="K33" s="67">
        <f>SUM(K30:K32)</f>
        <v>221206870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239094</v>
      </c>
      <c r="K40" s="1">
        <v>239094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8876819</v>
      </c>
      <c r="K42" s="1">
        <v>8876819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1338204</v>
      </c>
      <c r="K43" s="1">
        <v>1338204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2106950</v>
      </c>
      <c r="K46" s="1">
        <v>2106950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7983909</v>
      </c>
      <c r="K47" s="1">
        <v>7983909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20544976</v>
      </c>
      <c r="K56" s="67">
        <f>SUM(K39:K44,K46:K54)</f>
        <v>20544976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764990</v>
      </c>
      <c r="K58" s="57">
        <v>764990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21309966</v>
      </c>
      <c r="K59" s="67">
        <f>SUM(K56:K58)</f>
        <v>21309966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2916889</v>
      </c>
      <c r="K66" s="1">
        <v>2916889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21605290</v>
      </c>
      <c r="K68" s="1">
        <v>21340714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15408052</v>
      </c>
      <c r="K69" s="1">
        <v>13128728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17926967</v>
      </c>
      <c r="K72" s="1">
        <v>16993230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23098811</v>
      </c>
      <c r="K73" s="1">
        <v>23080823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1787074</v>
      </c>
      <c r="K80" s="57">
        <v>1787074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82743083</v>
      </c>
      <c r="K82" s="67">
        <f>SUM(K65:K70,K72:K80)</f>
        <v>79247458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8366554</v>
      </c>
      <c r="K84" s="57">
        <v>8366554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91109637</v>
      </c>
      <c r="K85" s="67">
        <f>SUM(K82:K84)</f>
        <v>87614012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361039187</v>
      </c>
      <c r="K90" s="57">
        <v>361008599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105343666</v>
      </c>
      <c r="K92" s="57">
        <v>102029924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1206413462</v>
      </c>
      <c r="K93" s="57">
        <v>996238374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258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259</v>
      </c>
      <c r="B5" s="12"/>
      <c r="C5" s="12"/>
      <c r="D5" s="17" t="s">
        <v>260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4939000</v>
      </c>
      <c r="K15" s="1">
        <v>4563000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34699000</v>
      </c>
      <c r="K17" s="1">
        <v>34396000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17810000</v>
      </c>
      <c r="K18" s="1">
        <v>14533000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54739000</v>
      </c>
      <c r="K21" s="1">
        <v>47193000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22983000</v>
      </c>
      <c r="K22" s="1">
        <v>22161000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135170000</v>
      </c>
      <c r="K30" s="67">
        <f>SUM(K14:K19,K21:K28)</f>
        <v>122846000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5259000</v>
      </c>
      <c r="K32" s="57">
        <v>5259000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140429000</v>
      </c>
      <c r="K33" s="67">
        <f>SUM(K30:K32)</f>
        <v>128105000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110000</v>
      </c>
      <c r="K40" s="1">
        <v>110000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8280000</v>
      </c>
      <c r="K42" s="1">
        <v>8280000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1321000</v>
      </c>
      <c r="K43" s="1">
        <v>1321000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1238000</v>
      </c>
      <c r="K46" s="1">
        <v>1238000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3052000</v>
      </c>
      <c r="K47" s="1">
        <v>3052000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14001000</v>
      </c>
      <c r="K56" s="67">
        <f>SUM(K39:K44,K46:K54)</f>
        <v>14001000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14001000</v>
      </c>
      <c r="K59" s="67">
        <f>SUM(K56:K58)</f>
        <v>14001000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3899000</v>
      </c>
      <c r="K66" s="1">
        <v>3735000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23106000</v>
      </c>
      <c r="K68" s="1">
        <v>22497000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10423000</v>
      </c>
      <c r="K69" s="1">
        <v>6635000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8259000</v>
      </c>
      <c r="K72" s="1">
        <v>9094000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7483000</v>
      </c>
      <c r="K73" s="1">
        <v>7483000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-1338000</v>
      </c>
      <c r="K80" s="57">
        <v>-1338000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51832000</v>
      </c>
      <c r="K82" s="67">
        <f>SUM(K65:K70,K72:K80)</f>
        <v>48106000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6379000</v>
      </c>
      <c r="K84" s="57">
        <v>6379000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58211000</v>
      </c>
      <c r="K85" s="67">
        <f>SUM(K82:K84)</f>
        <v>54485000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222823000</v>
      </c>
      <c r="K90" s="57">
        <v>222823000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77320000</v>
      </c>
      <c r="K92" s="57">
        <v>73718000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975620000</v>
      </c>
      <c r="K93" s="57">
        <v>737309000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261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262</v>
      </c>
      <c r="B5" s="12"/>
      <c r="C5" s="12"/>
      <c r="D5" s="17" t="s">
        <v>263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20743765</v>
      </c>
      <c r="K15" s="1">
        <v>20143569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75824362</v>
      </c>
      <c r="K17" s="1">
        <v>75705328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40813109</v>
      </c>
      <c r="K18" s="1">
        <v>38368600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137030409</v>
      </c>
      <c r="K21" s="1">
        <v>126223632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40510284</v>
      </c>
      <c r="K22" s="1">
        <v>39612331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11448303</v>
      </c>
      <c r="K24" s="1">
        <v>10577027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5994230</v>
      </c>
      <c r="K26" s="1">
        <v>5617319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332364462</v>
      </c>
      <c r="K30" s="67">
        <f>SUM(K14:K19,K21:K28)</f>
        <v>316247806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3955368</v>
      </c>
      <c r="K32" s="57">
        <v>3955368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336319830</v>
      </c>
      <c r="K33" s="67">
        <f>SUM(K30:K32)</f>
        <v>320203174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2012112</v>
      </c>
      <c r="K40" s="1">
        <v>2012112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18364239</v>
      </c>
      <c r="K42" s="1">
        <v>18364239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2323882</v>
      </c>
      <c r="K43" s="1">
        <v>2323882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7479162</v>
      </c>
      <c r="K46" s="1">
        <v>7479162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8385665</v>
      </c>
      <c r="K47" s="1">
        <v>8385665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466758</v>
      </c>
      <c r="K49" s="1">
        <v>466758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369434</v>
      </c>
      <c r="K51" s="1">
        <v>369434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39401252</v>
      </c>
      <c r="K56" s="67">
        <f>SUM(K39:K44,K46:K54)</f>
        <v>39401252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21588</v>
      </c>
      <c r="K58" s="57">
        <v>21588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39422840</v>
      </c>
      <c r="K59" s="67">
        <f>SUM(K56:K58)</f>
        <v>39422840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13141044</v>
      </c>
      <c r="K66" s="1">
        <v>13144049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39350288</v>
      </c>
      <c r="K68" s="1">
        <v>39350288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11433686</v>
      </c>
      <c r="K69" s="1">
        <v>10784704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62276223</v>
      </c>
      <c r="K72" s="1">
        <v>52551759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21221745</v>
      </c>
      <c r="K73" s="1">
        <v>21807329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3290311</v>
      </c>
      <c r="K75" s="1">
        <v>2824361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1694064</v>
      </c>
      <c r="K77" s="1">
        <v>1540418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3056449</v>
      </c>
      <c r="K80" s="57">
        <v>3056449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155463810</v>
      </c>
      <c r="K82" s="67">
        <f>SUM(K65:K70,K72:K80)</f>
        <v>145059357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10949319</v>
      </c>
      <c r="K84" s="57">
        <v>10949319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166413129</v>
      </c>
      <c r="K85" s="67">
        <f>SUM(K82:K84)</f>
        <v>156008676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544635797</v>
      </c>
      <c r="K90" s="57">
        <v>544635797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157781394</v>
      </c>
      <c r="K92" s="57">
        <v>154963005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1880114846</v>
      </c>
      <c r="K93" s="57">
        <v>1424191304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264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265</v>
      </c>
      <c r="B5" s="12"/>
      <c r="C5" s="12"/>
      <c r="D5" s="17" t="s">
        <v>266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9748034</v>
      </c>
      <c r="K15" s="1">
        <v>9260294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53801689</v>
      </c>
      <c r="K17" s="1">
        <v>53243815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31742442</v>
      </c>
      <c r="K18" s="1">
        <v>28491357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96567109</v>
      </c>
      <c r="K21" s="1">
        <v>87107478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51138726</v>
      </c>
      <c r="K22" s="1">
        <v>49591146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242998000</v>
      </c>
      <c r="K30" s="67">
        <f>SUM(K14:K19,K21:K28)</f>
        <v>227694090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10718722</v>
      </c>
      <c r="K32" s="57">
        <v>10718722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253716722</v>
      </c>
      <c r="K33" s="67">
        <f>SUM(K30:K32)</f>
        <v>238412812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484760</v>
      </c>
      <c r="K40" s="1">
        <v>484760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14117914</v>
      </c>
      <c r="K42" s="1">
        <v>14117914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5843379</v>
      </c>
      <c r="K43" s="1">
        <v>5843379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2412821</v>
      </c>
      <c r="K46" s="1">
        <v>2412821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4012965</v>
      </c>
      <c r="K47" s="1">
        <v>4012965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26871839</v>
      </c>
      <c r="K56" s="67">
        <f>SUM(K39:K44,K46:K54)</f>
        <v>26871839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26871839</v>
      </c>
      <c r="K59" s="67">
        <f>SUM(K56:K58)</f>
        <v>26871839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3308986</v>
      </c>
      <c r="K66" s="1">
        <v>3308986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23735346</v>
      </c>
      <c r="K68" s="1">
        <v>23735346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16864309</v>
      </c>
      <c r="K69" s="1">
        <v>11050227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50745495</v>
      </c>
      <c r="K72" s="1">
        <v>50745495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25889785</v>
      </c>
      <c r="K73" s="1">
        <v>25889785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-4259352</v>
      </c>
      <c r="K80" s="57">
        <v>-4259352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116284569</v>
      </c>
      <c r="K82" s="67">
        <f>SUM(K65:K70,K72:K80)</f>
        <v>110470487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11459051</v>
      </c>
      <c r="K84" s="57">
        <v>11459051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127743620</v>
      </c>
      <c r="K85" s="67">
        <f>SUM(K82:K84)</f>
        <v>121929538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375702845</v>
      </c>
      <c r="K90" s="57">
        <v>375702845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179284524</v>
      </c>
      <c r="K92" s="57">
        <v>88634949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1204019205</v>
      </c>
      <c r="K93" s="57">
        <v>937691642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267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268</v>
      </c>
      <c r="B5" s="12"/>
      <c r="C5" s="12"/>
      <c r="D5" s="17" t="s">
        <v>269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5758181</v>
      </c>
      <c r="K15" s="1">
        <v>5201419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35127343</v>
      </c>
      <c r="K17" s="1">
        <v>34678840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20959658</v>
      </c>
      <c r="K18" s="1">
        <v>18352051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61465656</v>
      </c>
      <c r="K21" s="1">
        <v>51838969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23219996</v>
      </c>
      <c r="K22" s="1">
        <v>22421050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146530834</v>
      </c>
      <c r="K30" s="67">
        <f>SUM(K14:K19,K21:K28)</f>
        <v>132492329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6761055</v>
      </c>
      <c r="K32" s="57">
        <v>6761055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153291889</v>
      </c>
      <c r="K33" s="67">
        <f>SUM(K30:K32)</f>
        <v>139253384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1937109</v>
      </c>
      <c r="K40" s="1">
        <v>1937109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73122510</v>
      </c>
      <c r="K42" s="1">
        <v>73122510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16731815</v>
      </c>
      <c r="K43" s="1">
        <v>16731815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41361537</v>
      </c>
      <c r="K46" s="1">
        <v>41361537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34479112</v>
      </c>
      <c r="K47" s="1">
        <v>34479112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167632083</v>
      </c>
      <c r="K56" s="67">
        <f>SUM(K39:K44,K46:K54)</f>
        <v>167632083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602383</v>
      </c>
      <c r="K58" s="57">
        <v>602383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168234466</v>
      </c>
      <c r="K59" s="67">
        <f>SUM(K56:K58)</f>
        <v>168234466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2045888</v>
      </c>
      <c r="K66" s="1">
        <v>2045888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17251555</v>
      </c>
      <c r="K68" s="1">
        <v>17251555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11650439</v>
      </c>
      <c r="K69" s="1">
        <v>9341559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12193527</v>
      </c>
      <c r="K72" s="1">
        <v>12193527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9533579</v>
      </c>
      <c r="K73" s="1">
        <v>9533579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-2308361</v>
      </c>
      <c r="K80" s="57">
        <v>-2308361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50366627</v>
      </c>
      <c r="K82" s="67">
        <f>SUM(K65:K70,K72:K80)</f>
        <v>48057747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5290962</v>
      </c>
      <c r="K84" s="57">
        <v>5290962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55657589</v>
      </c>
      <c r="K85" s="67">
        <f>SUM(K82:K84)</f>
        <v>53348709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258873630</v>
      </c>
      <c r="K90" s="57">
        <v>258873630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71614799</v>
      </c>
      <c r="K92" s="57">
        <v>67071375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828227698</v>
      </c>
      <c r="K93" s="57">
        <v>659064676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270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271</v>
      </c>
      <c r="B5" s="12"/>
      <c r="C5" s="12"/>
      <c r="D5" s="17" t="s">
        <v>272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3073016</v>
      </c>
      <c r="K15" s="1">
        <v>2734141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25196014</v>
      </c>
      <c r="K17" s="1">
        <v>24996490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10946089</v>
      </c>
      <c r="K18" s="1">
        <v>7799137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51934445</v>
      </c>
      <c r="K21" s="1">
        <v>46827952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26111703</v>
      </c>
      <c r="K22" s="1">
        <v>25549352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117261267</v>
      </c>
      <c r="K30" s="67">
        <f>SUM(K14:K19,K21:K28)</f>
        <v>107907072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5818042</v>
      </c>
      <c r="K32" s="57">
        <v>5818042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123079309</v>
      </c>
      <c r="K33" s="67">
        <f>SUM(K30:K32)</f>
        <v>113725114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80206</v>
      </c>
      <c r="K40" s="1">
        <v>80206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5254411</v>
      </c>
      <c r="K42" s="1">
        <v>5254411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978237</v>
      </c>
      <c r="K43" s="1">
        <v>978237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1509890</v>
      </c>
      <c r="K46" s="1">
        <v>1509890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2892988</v>
      </c>
      <c r="K47" s="1">
        <v>2892988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10715732</v>
      </c>
      <c r="K56" s="67">
        <f>SUM(K39:K44,K46:K54)</f>
        <v>10715732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4625</v>
      </c>
      <c r="K58" s="57">
        <v>4625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10720357</v>
      </c>
      <c r="K59" s="67">
        <f>SUM(K56:K58)</f>
        <v>10720357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775687</v>
      </c>
      <c r="K66" s="1">
        <v>775687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8366221</v>
      </c>
      <c r="K68" s="1">
        <v>8366221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12498958</v>
      </c>
      <c r="K69" s="1">
        <v>6355984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20761052</v>
      </c>
      <c r="K72" s="1">
        <v>10453870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15825771</v>
      </c>
      <c r="K73" s="1">
        <v>15321752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-2571933</v>
      </c>
      <c r="K80" s="57">
        <v>-2571933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55655756</v>
      </c>
      <c r="K82" s="67">
        <f>SUM(K65:K70,K72:K80)</f>
        <v>38701581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4602785</v>
      </c>
      <c r="K84" s="57">
        <v>4602785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60258541</v>
      </c>
      <c r="K85" s="67">
        <f>SUM(K82:K84)</f>
        <v>43304366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186657130</v>
      </c>
      <c r="K90" s="57">
        <v>186657130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64337399</v>
      </c>
      <c r="K92" s="57">
        <v>60887487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694668770</v>
      </c>
      <c r="K93" s="57">
        <v>516103809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273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274</v>
      </c>
      <c r="B5" s="12"/>
      <c r="C5" s="12"/>
      <c r="D5" s="17" t="s">
        <v>275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324958000</v>
      </c>
      <c r="K14" s="1">
        <v>324958000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204421000</v>
      </c>
      <c r="K15" s="1">
        <v>203784000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75111000</v>
      </c>
      <c r="K17" s="1">
        <v>60490000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25429000</v>
      </c>
      <c r="K18" s="1">
        <v>20285000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47316000</v>
      </c>
      <c r="K19" s="1">
        <v>44387000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66829000</v>
      </c>
      <c r="K21" s="1">
        <v>57241000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73554000</v>
      </c>
      <c r="K24" s="1">
        <v>68175000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1827000</v>
      </c>
      <c r="K25" s="1">
        <v>332000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506000</v>
      </c>
      <c r="K26" s="1">
        <v>484000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819951000</v>
      </c>
      <c r="K30" s="67">
        <f>SUM(K14:K19,K21:K28)</f>
        <v>780136000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2522000</v>
      </c>
      <c r="K31" s="57">
        <v>1384000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1832828000</v>
      </c>
      <c r="K32" s="57">
        <v>397126000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2655301000</v>
      </c>
      <c r="K33" s="67">
        <f>SUM(K30:K32)</f>
        <v>1178646000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74352000</v>
      </c>
      <c r="K39" s="1">
        <v>74352000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7823000</v>
      </c>
      <c r="K40" s="1">
        <v>7823000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6634000</v>
      </c>
      <c r="K42" s="1">
        <v>6040000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467000</v>
      </c>
      <c r="K43" s="1">
        <v>467000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2003000</v>
      </c>
      <c r="K44" s="1">
        <v>2003000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1937000</v>
      </c>
      <c r="K46" s="1">
        <v>1895000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93216000</v>
      </c>
      <c r="K56" s="67">
        <f>SUM(K39:K44,K46:K54)</f>
        <v>92580000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26000</v>
      </c>
      <c r="K57" s="57">
        <v>26000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-3818000</v>
      </c>
      <c r="K58" s="57">
        <v>-3522000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89424000</v>
      </c>
      <c r="K59" s="67">
        <f>SUM(K56:K58)</f>
        <v>89084000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50978000</v>
      </c>
      <c r="K65" s="1">
        <v>50978000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52074000</v>
      </c>
      <c r="K66" s="1">
        <v>52074000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21232000</v>
      </c>
      <c r="K68" s="1">
        <v>19633000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18579000</v>
      </c>
      <c r="K69" s="1">
        <v>8447000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9821000</v>
      </c>
      <c r="K70" s="1">
        <v>9747000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10025000</v>
      </c>
      <c r="K72" s="1">
        <v>9732000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21021000</v>
      </c>
      <c r="K75" s="1">
        <v>21001000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1878000</v>
      </c>
      <c r="K77" s="1">
        <v>1878000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15771000</v>
      </c>
      <c r="K80" s="57">
        <v>2428021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201379000</v>
      </c>
      <c r="K82" s="67">
        <f>SUM(K65:K70,K72:K80)</f>
        <v>175918021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5000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304637000</v>
      </c>
      <c r="K84" s="57">
        <v>101586000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506021000</v>
      </c>
      <c r="K85" s="67">
        <f>SUM(K82:K84)</f>
        <v>277504021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2373307000</v>
      </c>
      <c r="K90" s="57">
        <v>1207542000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1000000</v>
      </c>
      <c r="K91" s="57">
        <v>1000000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600732000</v>
      </c>
      <c r="K92" s="57">
        <v>328340000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12955542000</v>
      </c>
      <c r="K93" s="57">
        <v>2919424000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276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277</v>
      </c>
      <c r="B5" s="12"/>
      <c r="C5" s="12"/>
      <c r="D5" s="17" t="s">
        <v>278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9917298</v>
      </c>
      <c r="K15" s="1">
        <v>9155216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52738450</v>
      </c>
      <c r="K17" s="1">
        <v>52300291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31811468</v>
      </c>
      <c r="K18" s="1">
        <v>28953408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110192886</v>
      </c>
      <c r="K21" s="1">
        <v>101722554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36017439</v>
      </c>
      <c r="K22" s="1">
        <v>35374453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240677541</v>
      </c>
      <c r="K30" s="67">
        <f>SUM(K14:K19,K21:K28)</f>
        <v>227505922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6627854</v>
      </c>
      <c r="K32" s="57">
        <v>6627854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247305395</v>
      </c>
      <c r="K33" s="67">
        <f>SUM(K30:K32)</f>
        <v>234133776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245740</v>
      </c>
      <c r="K40" s="1">
        <v>245740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11331829</v>
      </c>
      <c r="K42" s="1">
        <v>11331829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1428740</v>
      </c>
      <c r="K43" s="1">
        <v>1428740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4962090</v>
      </c>
      <c r="K46" s="1">
        <v>4962090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4480095</v>
      </c>
      <c r="K47" s="1">
        <v>4480095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22448494</v>
      </c>
      <c r="K56" s="67">
        <f>SUM(K39:K44,K46:K54)</f>
        <v>22448494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12297</v>
      </c>
      <c r="K58" s="57">
        <v>12297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22460791</v>
      </c>
      <c r="K59" s="67">
        <f>SUM(K56:K58)</f>
        <v>22460791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3360027</v>
      </c>
      <c r="K66" s="1">
        <v>3360027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19452616</v>
      </c>
      <c r="K68" s="1">
        <v>19427263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15615178</v>
      </c>
      <c r="K69" s="1">
        <v>15203040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25934702</v>
      </c>
      <c r="K72" s="1">
        <v>25624102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15935055</v>
      </c>
      <c r="K73" s="1">
        <v>15935055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440674</v>
      </c>
      <c r="K80" s="57">
        <v>440674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80738252</v>
      </c>
      <c r="K82" s="67">
        <f>SUM(K65:K70,K72:K80)</f>
        <v>79990161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18586029</v>
      </c>
      <c r="K84" s="57">
        <v>18586029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99324281</v>
      </c>
      <c r="K85" s="67">
        <f>SUM(K82:K84)</f>
        <v>98576190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376763009</v>
      </c>
      <c r="K90" s="57">
        <v>376763009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135169251</v>
      </c>
      <c r="K92" s="57">
        <v>135169251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1350404907</v>
      </c>
      <c r="K93" s="57">
        <v>1067599408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279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280</v>
      </c>
      <c r="B5" s="12"/>
      <c r="C5" s="12"/>
      <c r="D5" s="17" t="s">
        <v>281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29329914</v>
      </c>
      <c r="K15" s="1">
        <v>28335024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158745785</v>
      </c>
      <c r="K17" s="1">
        <v>157346107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97972306</v>
      </c>
      <c r="K18" s="1">
        <v>92134420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270187024</v>
      </c>
      <c r="K21" s="1">
        <v>244558263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179839233</v>
      </c>
      <c r="K22" s="1">
        <v>173888379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736074262</v>
      </c>
      <c r="K30" s="67">
        <f>SUM(K14:K19,K21:K28)</f>
        <v>696262193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19263721</v>
      </c>
      <c r="K32" s="57">
        <v>19263721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755337983</v>
      </c>
      <c r="K33" s="67">
        <f>SUM(K30:K32)</f>
        <v>715525914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1075296</v>
      </c>
      <c r="K40" s="1">
        <v>1075296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39755722</v>
      </c>
      <c r="K42" s="1">
        <v>39755722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3280319</v>
      </c>
      <c r="K43" s="1">
        <v>3280319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4644822</v>
      </c>
      <c r="K46" s="1">
        <v>4644822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26410151</v>
      </c>
      <c r="K47" s="1">
        <v>26410151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75166310</v>
      </c>
      <c r="K56" s="67">
        <f>SUM(K39:K44,K46:K54)</f>
        <v>75166310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32685</v>
      </c>
      <c r="K58" s="57">
        <v>32685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75198995</v>
      </c>
      <c r="K59" s="67">
        <f>SUM(K56:K58)</f>
        <v>75198995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8668086</v>
      </c>
      <c r="K66" s="1">
        <v>8668086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81573152</v>
      </c>
      <c r="K68" s="1">
        <v>81587796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76848686</v>
      </c>
      <c r="K69" s="1">
        <v>52698427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43189704</v>
      </c>
      <c r="K72" s="1">
        <v>40751962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81171915</v>
      </c>
      <c r="K73" s="1">
        <v>80487765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5135490</v>
      </c>
      <c r="K80" s="57">
        <v>5135490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296587033</v>
      </c>
      <c r="K82" s="67">
        <f>SUM(K65:K70,K72:K80)</f>
        <v>269329526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23306618</v>
      </c>
      <c r="K84" s="57">
        <v>23306618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319893651</v>
      </c>
      <c r="K85" s="67">
        <f>SUM(K82:K84)</f>
        <v>292636144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1147335663</v>
      </c>
      <c r="K90" s="57">
        <v>1147335663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336241958</v>
      </c>
      <c r="K92" s="57">
        <v>329885013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3573816720</v>
      </c>
      <c r="K93" s="57">
        <v>2930814761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120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121</v>
      </c>
      <c r="B5" s="12"/>
      <c r="C5" s="12"/>
      <c r="D5" s="17" t="s">
        <v>122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9599000</v>
      </c>
      <c r="K32" s="57">
        <v>9599000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9599000</v>
      </c>
      <c r="K33" s="67">
        <f>SUM(K30:K32)</f>
        <v>9599000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18000</v>
      </c>
      <c r="K58" s="57">
        <v>18000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18000</v>
      </c>
      <c r="K59" s="67">
        <f>SUM(K56:K58)</f>
        <v>18000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2330000</v>
      </c>
      <c r="K84" s="57">
        <v>2330000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2330000</v>
      </c>
      <c r="K85" s="67">
        <f>SUM(K82:K84)</f>
        <v>2330000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16679000</v>
      </c>
      <c r="K90" s="57">
        <v>16679000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18038000</v>
      </c>
      <c r="K93" s="57">
        <v>18038000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282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283</v>
      </c>
      <c r="B5" s="12"/>
      <c r="C5" s="12"/>
      <c r="D5" s="17" t="s">
        <v>284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29549671</v>
      </c>
      <c r="K15" s="1">
        <v>27382021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113327722</v>
      </c>
      <c r="K17" s="1">
        <v>112130840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60768089</v>
      </c>
      <c r="K18" s="1">
        <v>54513275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211235759</v>
      </c>
      <c r="K21" s="1">
        <v>199033327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125423292</v>
      </c>
      <c r="K22" s="1">
        <v>122595344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540304533</v>
      </c>
      <c r="K30" s="67">
        <f>SUM(K14:K19,K21:K28)</f>
        <v>515654807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15451839</v>
      </c>
      <c r="K32" s="57">
        <v>15451839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555756372</v>
      </c>
      <c r="K33" s="67">
        <f>SUM(K30:K32)</f>
        <v>531106646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678445</v>
      </c>
      <c r="K40" s="1">
        <v>678445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27525441</v>
      </c>
      <c r="K42" s="1">
        <v>27525441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3571048</v>
      </c>
      <c r="K43" s="1">
        <v>3571048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8597709</v>
      </c>
      <c r="K46" s="1">
        <v>8597709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16270575</v>
      </c>
      <c r="K47" s="1">
        <v>16270575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56643218</v>
      </c>
      <c r="K56" s="67">
        <f>SUM(K39:K44,K46:K54)</f>
        <v>56643218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30872</v>
      </c>
      <c r="K58" s="57">
        <v>30872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56674090</v>
      </c>
      <c r="K59" s="67">
        <f>SUM(K56:K58)</f>
        <v>56674090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7982962</v>
      </c>
      <c r="K66" s="1">
        <v>7982962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48475300</v>
      </c>
      <c r="K68" s="1">
        <v>48475300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34943387</v>
      </c>
      <c r="K69" s="1">
        <v>34761837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58196082</v>
      </c>
      <c r="K72" s="1">
        <v>58196082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61166673</v>
      </c>
      <c r="K73" s="1">
        <v>61166673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410646</v>
      </c>
      <c r="K80" s="57">
        <v>410646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211175050</v>
      </c>
      <c r="K82" s="67">
        <f>SUM(K65:K70,K72:K80)</f>
        <v>210993500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11144604</v>
      </c>
      <c r="K84" s="57">
        <v>11144604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222319654</v>
      </c>
      <c r="K85" s="67">
        <f>SUM(K82:K84)</f>
        <v>222138104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926200251</v>
      </c>
      <c r="K90" s="57">
        <v>926200251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291564657</v>
      </c>
      <c r="K92" s="57">
        <v>283107750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1984464655</v>
      </c>
      <c r="K93" s="57">
        <v>1683162937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285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286</v>
      </c>
      <c r="B5" s="12"/>
      <c r="C5" s="12"/>
      <c r="D5" s="17" t="s">
        <v>287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6228788</v>
      </c>
      <c r="K15" s="1">
        <v>5948752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42907291</v>
      </c>
      <c r="K17" s="1">
        <v>41570242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24756979</v>
      </c>
      <c r="K18" s="1">
        <v>21572825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80891628</v>
      </c>
      <c r="K21" s="1">
        <v>72056543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31800545</v>
      </c>
      <c r="K22" s="1">
        <v>30111691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313914</v>
      </c>
      <c r="K23" s="1">
        <v>271602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186899145</v>
      </c>
      <c r="K30" s="67">
        <f>SUM(K14:K19,K21:K28)</f>
        <v>171531655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8208364</v>
      </c>
      <c r="K32" s="57">
        <v>8208364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195107509</v>
      </c>
      <c r="K33" s="67">
        <f>SUM(K30:K32)</f>
        <v>179740019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237937</v>
      </c>
      <c r="K40" s="1">
        <v>237937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12052359</v>
      </c>
      <c r="K42" s="1">
        <v>12052359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1443347</v>
      </c>
      <c r="K43" s="1">
        <v>1443347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1655773</v>
      </c>
      <c r="K46" s="1">
        <v>1655773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3485669</v>
      </c>
      <c r="K47" s="1">
        <v>3485669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8000</v>
      </c>
      <c r="K48" s="1">
        <v>8000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18883085</v>
      </c>
      <c r="K56" s="67">
        <f>SUM(K39:K44,K46:K54)</f>
        <v>18883085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12635</v>
      </c>
      <c r="K58" s="57">
        <v>12635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18895720</v>
      </c>
      <c r="K59" s="67">
        <f>SUM(K56:K58)</f>
        <v>18895720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2836007</v>
      </c>
      <c r="K66" s="1">
        <v>2836007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24483099</v>
      </c>
      <c r="K68" s="1">
        <v>24483099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13110873</v>
      </c>
      <c r="K69" s="1">
        <v>12718195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17062229</v>
      </c>
      <c r="K72" s="1">
        <v>17062229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25981971</v>
      </c>
      <c r="K73" s="1">
        <v>20847979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261620</v>
      </c>
      <c r="K74" s="1">
        <v>261620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1140146</v>
      </c>
      <c r="K80" s="57">
        <v>1140146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84875945</v>
      </c>
      <c r="K82" s="67">
        <f>SUM(K65:K70,K72:K80)</f>
        <v>79349275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8347245</v>
      </c>
      <c r="K84" s="57">
        <v>8347245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93223190</v>
      </c>
      <c r="K85" s="67">
        <f>SUM(K82:K84)</f>
        <v>87696520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301385457</v>
      </c>
      <c r="K90" s="57">
        <v>301385457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98929463</v>
      </c>
      <c r="K92" s="57">
        <v>93623340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1084221431</v>
      </c>
      <c r="K93" s="57">
        <v>856512522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288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289</v>
      </c>
      <c r="B5" s="12"/>
      <c r="C5" s="12"/>
      <c r="D5" s="17" t="s">
        <v>290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9171990</v>
      </c>
      <c r="K15" s="1">
        <v>8253105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53931652</v>
      </c>
      <c r="K17" s="1">
        <v>52745918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29709463</v>
      </c>
      <c r="K18" s="1">
        <v>25674603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75737769</v>
      </c>
      <c r="K21" s="1">
        <v>69028927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47921404</v>
      </c>
      <c r="K22" s="1">
        <v>45975750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216472278</v>
      </c>
      <c r="K30" s="67">
        <f>SUM(K14:K19,K21:K28)</f>
        <v>201678303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9222949</v>
      </c>
      <c r="K32" s="57">
        <v>9222949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225695227</v>
      </c>
      <c r="K33" s="67">
        <f>SUM(K30:K32)</f>
        <v>210901252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197001</v>
      </c>
      <c r="K40" s="1">
        <v>197001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18869641</v>
      </c>
      <c r="K42" s="1">
        <v>18869641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1956976</v>
      </c>
      <c r="K43" s="1">
        <v>1956976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1712077</v>
      </c>
      <c r="K46" s="1">
        <v>1628077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8780446</v>
      </c>
      <c r="K47" s="1">
        <v>8258446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31516141</v>
      </c>
      <c r="K56" s="67">
        <f>SUM(K39:K44,K46:K54)</f>
        <v>30910141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15903</v>
      </c>
      <c r="K58" s="57">
        <v>15903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31532044</v>
      </c>
      <c r="K59" s="67">
        <f>SUM(K56:K58)</f>
        <v>30926044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5469184</v>
      </c>
      <c r="K66" s="1">
        <v>5469184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25970009</v>
      </c>
      <c r="K68" s="1">
        <v>26312284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14981659</v>
      </c>
      <c r="K69" s="1">
        <v>14876763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24815929</v>
      </c>
      <c r="K72" s="1">
        <v>24785679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29084586</v>
      </c>
      <c r="K73" s="1">
        <v>29018586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1892484</v>
      </c>
      <c r="K80" s="57">
        <v>1892484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102213851</v>
      </c>
      <c r="K82" s="67">
        <f>SUM(K65:K70,K72:K80)</f>
        <v>102354980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9538458</v>
      </c>
      <c r="K84" s="57">
        <v>9538458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111752309</v>
      </c>
      <c r="K85" s="67">
        <f>SUM(K82:K84)</f>
        <v>111893438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397414896</v>
      </c>
      <c r="K90" s="57">
        <v>397414896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2140000</v>
      </c>
      <c r="K91" s="57">
        <v>2140000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157786634</v>
      </c>
      <c r="K92" s="57">
        <v>137304031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1455358786</v>
      </c>
      <c r="K93" s="57">
        <v>1129686176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291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292</v>
      </c>
      <c r="B5" s="12"/>
      <c r="C5" s="12"/>
      <c r="D5" s="17" t="s">
        <v>293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5067475</v>
      </c>
      <c r="K15" s="1">
        <v>4592460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44736217</v>
      </c>
      <c r="K17" s="1">
        <v>44051783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26850823</v>
      </c>
      <c r="K18" s="1">
        <v>23628326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74902042</v>
      </c>
      <c r="K21" s="1">
        <v>67324574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26428408</v>
      </c>
      <c r="K22" s="1">
        <v>25161291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177984965</v>
      </c>
      <c r="K30" s="67">
        <f>SUM(K14:K19,K21:K28)</f>
        <v>164758434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15483344</v>
      </c>
      <c r="K32" s="57">
        <v>15288642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193468309</v>
      </c>
      <c r="K33" s="67">
        <f>SUM(K30:K32)</f>
        <v>180047076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162402</v>
      </c>
      <c r="K40" s="1">
        <v>162402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14981673</v>
      </c>
      <c r="K42" s="1">
        <v>14981673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1534926</v>
      </c>
      <c r="K43" s="1">
        <v>1534926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2328241</v>
      </c>
      <c r="K46" s="1">
        <v>2328241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4462445</v>
      </c>
      <c r="K47" s="1">
        <v>4462445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23469687</v>
      </c>
      <c r="K56" s="67">
        <f>SUM(K39:K44,K46:K54)</f>
        <v>23469687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7449</v>
      </c>
      <c r="K58" s="57">
        <v>7449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23477136</v>
      </c>
      <c r="K59" s="67">
        <f>SUM(K56:K58)</f>
        <v>23477136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2138198</v>
      </c>
      <c r="K66" s="1">
        <v>2138198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24029471</v>
      </c>
      <c r="K68" s="1">
        <v>24029471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24777307</v>
      </c>
      <c r="K69" s="1">
        <v>13985544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46972471</v>
      </c>
      <c r="K72" s="1">
        <v>25028352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17349420</v>
      </c>
      <c r="K73" s="1">
        <v>17349420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1604889</v>
      </c>
      <c r="K80" s="57">
        <v>1604889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116871756</v>
      </c>
      <c r="K82" s="67">
        <f>SUM(K65:K70,K72:K80)</f>
        <v>84135874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6345131</v>
      </c>
      <c r="K84" s="57">
        <v>6345131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123216887</v>
      </c>
      <c r="K85" s="67">
        <f>SUM(K82:K84)</f>
        <v>90481005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308976832</v>
      </c>
      <c r="K90" s="57">
        <v>308976832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85408826</v>
      </c>
      <c r="K92" s="57">
        <v>85408826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1020699960</v>
      </c>
      <c r="K93" s="57">
        <v>756548945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294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295</v>
      </c>
      <c r="B5" s="12"/>
      <c r="C5" s="12"/>
      <c r="D5" s="17" t="s">
        <v>296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11298851</v>
      </c>
      <c r="K15" s="1">
        <v>11081603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70036092</v>
      </c>
      <c r="K17" s="1">
        <v>69574506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40768829</v>
      </c>
      <c r="K18" s="1">
        <v>35787755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72451233</v>
      </c>
      <c r="K21" s="1">
        <v>64876936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43350957</v>
      </c>
      <c r="K22" s="1">
        <v>41196921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237905962</v>
      </c>
      <c r="K30" s="67">
        <f>SUM(K14:K19,K21:K28)</f>
        <v>222517721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11634598</v>
      </c>
      <c r="K32" s="57">
        <v>11634598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249540560</v>
      </c>
      <c r="K33" s="67">
        <f>SUM(K30:K32)</f>
        <v>234152319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563708</v>
      </c>
      <c r="K40" s="1">
        <v>563708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16440931</v>
      </c>
      <c r="K42" s="1">
        <v>16440931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3014376</v>
      </c>
      <c r="K43" s="1">
        <v>3014376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1936383</v>
      </c>
      <c r="K46" s="1">
        <v>1936383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5145601</v>
      </c>
      <c r="K47" s="1">
        <v>5145601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27100999</v>
      </c>
      <c r="K56" s="67">
        <f>SUM(K39:K44,K46:K54)</f>
        <v>27100999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12860</v>
      </c>
      <c r="K58" s="57">
        <v>12860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27113859</v>
      </c>
      <c r="K59" s="67">
        <f>SUM(K56:K58)</f>
        <v>27113859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6648448</v>
      </c>
      <c r="K66" s="1">
        <v>6648448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29922578</v>
      </c>
      <c r="K68" s="1">
        <v>29922578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19988044</v>
      </c>
      <c r="K69" s="1">
        <v>16565380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29349795</v>
      </c>
      <c r="K72" s="1">
        <v>29349795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20280348</v>
      </c>
      <c r="K73" s="1">
        <v>20280348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2150681</v>
      </c>
      <c r="K80" s="57">
        <v>2150681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108339894</v>
      </c>
      <c r="K82" s="67">
        <f>SUM(K65:K70,K72:K80)</f>
        <v>104917230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8086276</v>
      </c>
      <c r="K84" s="57">
        <v>8086276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116426170</v>
      </c>
      <c r="K85" s="67">
        <f>SUM(K82:K84)</f>
        <v>113003506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405899784</v>
      </c>
      <c r="K90" s="57">
        <v>405899784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147350669</v>
      </c>
      <c r="K92" s="57">
        <v>147118674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1363201110</v>
      </c>
      <c r="K93" s="57">
        <v>1108248801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297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298</v>
      </c>
      <c r="B5" s="12"/>
      <c r="C5" s="12"/>
      <c r="D5" s="17" t="s">
        <v>299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4736181</v>
      </c>
      <c r="K15" s="1">
        <v>4270869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32468648</v>
      </c>
      <c r="K17" s="1">
        <v>32171730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18740673</v>
      </c>
      <c r="K18" s="1">
        <v>16235628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58083247</v>
      </c>
      <c r="K21" s="1">
        <v>52406359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24649316</v>
      </c>
      <c r="K22" s="1">
        <v>23273056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138678065</v>
      </c>
      <c r="K30" s="67">
        <f>SUM(K14:K19,K21:K28)</f>
        <v>128357642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7322524</v>
      </c>
      <c r="K32" s="57">
        <v>7322524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146000589</v>
      </c>
      <c r="K33" s="67">
        <f>SUM(K30:K32)</f>
        <v>135680166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-314243</v>
      </c>
      <c r="K40" s="1">
        <v>-314243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-10570279</v>
      </c>
      <c r="K42" s="1">
        <v>-10570279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-1542019</v>
      </c>
      <c r="K43" s="1">
        <v>-1542019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-4814916</v>
      </c>
      <c r="K46" s="1">
        <v>-4814916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-3504443</v>
      </c>
      <c r="K47" s="1">
        <v>-3504443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-20745900</v>
      </c>
      <c r="K56" s="67">
        <f>SUM(K39:K44,K46:K54)</f>
        <v>-20745900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-9810</v>
      </c>
      <c r="K58" s="57">
        <v>-9810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-20755710</v>
      </c>
      <c r="K59" s="67">
        <f>SUM(K56:K58)</f>
        <v>-20755710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-1293152</v>
      </c>
      <c r="K66" s="1">
        <v>-1293152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-13198832</v>
      </c>
      <c r="K68" s="1">
        <v>-13021228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-10178488</v>
      </c>
      <c r="K69" s="1">
        <v>-6898171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-13416806</v>
      </c>
      <c r="K72" s="1">
        <v>-13416806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-16792950</v>
      </c>
      <c r="K73" s="1">
        <v>-16792950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-1911427</v>
      </c>
      <c r="K80" s="57">
        <v>-1911427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-56791655</v>
      </c>
      <c r="K82" s="67">
        <f>SUM(K65:K70,K72:K80)</f>
        <v>-53333734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-4180901</v>
      </c>
      <c r="K84" s="57">
        <v>-4180901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-60972556</v>
      </c>
      <c r="K85" s="67">
        <f>SUM(K82:K84)</f>
        <v>-57514635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227511155</v>
      </c>
      <c r="K90" s="57">
        <v>227511155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97613194</v>
      </c>
      <c r="K92" s="57">
        <v>70452040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852999506</v>
      </c>
      <c r="K93" s="57">
        <v>696211578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300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301</v>
      </c>
      <c r="B5" s="12"/>
      <c r="C5" s="12"/>
      <c r="D5" s="17" t="s">
        <v>302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15358992</v>
      </c>
      <c r="K15" s="1">
        <v>14595451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74642777</v>
      </c>
      <c r="K17" s="1">
        <v>74020075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46364465</v>
      </c>
      <c r="K18" s="1">
        <v>40676003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132751706</v>
      </c>
      <c r="K21" s="1">
        <v>121727957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69405011</v>
      </c>
      <c r="K22" s="1">
        <v>64974103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338522951</v>
      </c>
      <c r="K30" s="67">
        <f>SUM(K14:K19,K21:K28)</f>
        <v>315993589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18378774</v>
      </c>
      <c r="K32" s="57">
        <v>18378774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356901725</v>
      </c>
      <c r="K33" s="67">
        <f>SUM(K30:K32)</f>
        <v>334372363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431139</v>
      </c>
      <c r="K40" s="1">
        <v>431139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20236508</v>
      </c>
      <c r="K42" s="1">
        <v>20236508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2068444</v>
      </c>
      <c r="K43" s="1">
        <v>2068444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5023075</v>
      </c>
      <c r="K46" s="1">
        <v>5023075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11705158</v>
      </c>
      <c r="K47" s="1">
        <v>11705158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39464324</v>
      </c>
      <c r="K56" s="67">
        <f>SUM(K39:K44,K46:K54)</f>
        <v>39464324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21757</v>
      </c>
      <c r="K58" s="57">
        <v>21757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39486081</v>
      </c>
      <c r="K59" s="67">
        <f>SUM(K56:K58)</f>
        <v>39486081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6072799</v>
      </c>
      <c r="K66" s="1">
        <v>6072799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37685637</v>
      </c>
      <c r="K68" s="1">
        <v>36984028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24672980</v>
      </c>
      <c r="K69" s="1">
        <v>18479410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50881602</v>
      </c>
      <c r="K72" s="1">
        <v>42794376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24319773</v>
      </c>
      <c r="K73" s="1">
        <v>24319773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6375066</v>
      </c>
      <c r="K80" s="57">
        <v>6375066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150007857</v>
      </c>
      <c r="K82" s="67">
        <f>SUM(K65:K70,K72:K80)</f>
        <v>135025452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12811569</v>
      </c>
      <c r="K84" s="57">
        <v>12811569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162819426</v>
      </c>
      <c r="K85" s="67">
        <f>SUM(K82:K84)</f>
        <v>147837021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601135513</v>
      </c>
      <c r="K90" s="57">
        <v>601135513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189570618</v>
      </c>
      <c r="K92" s="57">
        <v>183073270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1996156975</v>
      </c>
      <c r="K93" s="57">
        <v>1639488698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303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304</v>
      </c>
      <c r="B5" s="12"/>
      <c r="C5" s="12"/>
      <c r="D5" s="17" t="s">
        <v>305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19314721</v>
      </c>
      <c r="K15" s="1">
        <v>18877531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104875863</v>
      </c>
      <c r="K17" s="1">
        <v>102417703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54508836</v>
      </c>
      <c r="K18" s="1">
        <v>51263676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183395743</v>
      </c>
      <c r="K21" s="1">
        <v>169664143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77148137</v>
      </c>
      <c r="K22" s="1">
        <v>73649517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439243300</v>
      </c>
      <c r="K30" s="67">
        <f>SUM(K14:K19,K21:K28)</f>
        <v>415872570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14276257</v>
      </c>
      <c r="K32" s="57">
        <v>14276257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453519557</v>
      </c>
      <c r="K33" s="67">
        <f>SUM(K30:K32)</f>
        <v>430148827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1365215</v>
      </c>
      <c r="K40" s="1">
        <v>1365215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29989151</v>
      </c>
      <c r="K42" s="1">
        <v>29989151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2987992</v>
      </c>
      <c r="K43" s="1">
        <v>2987992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3193428</v>
      </c>
      <c r="K46" s="1">
        <v>3193428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15759824</v>
      </c>
      <c r="K47" s="1">
        <v>15759824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53295610</v>
      </c>
      <c r="K56" s="67">
        <f>SUM(K39:K44,K46:K54)</f>
        <v>53295610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53295610</v>
      </c>
      <c r="K59" s="67">
        <f>SUM(K56:K58)</f>
        <v>53295610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9345436</v>
      </c>
      <c r="K66" s="1">
        <v>9345436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44827368</v>
      </c>
      <c r="K68" s="1">
        <v>44794026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26636792</v>
      </c>
      <c r="K69" s="1">
        <v>25741534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62007359</v>
      </c>
      <c r="K72" s="1">
        <v>41894468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40956664</v>
      </c>
      <c r="K73" s="1">
        <v>40467988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2775996</v>
      </c>
      <c r="K80" s="57">
        <v>2775996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186549615</v>
      </c>
      <c r="K82" s="67">
        <f>SUM(K65:K70,K72:K80)</f>
        <v>165019448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15964605</v>
      </c>
      <c r="K84" s="57">
        <v>15964605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202514220</v>
      </c>
      <c r="K85" s="67">
        <f>SUM(K82:K84)</f>
        <v>180984053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715316121</v>
      </c>
      <c r="K90" s="57">
        <v>715316121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185181914</v>
      </c>
      <c r="K92" s="57">
        <v>185181914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2387604550</v>
      </c>
      <c r="K93" s="57">
        <v>1945426186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306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307</v>
      </c>
      <c r="B5" s="12"/>
      <c r="C5" s="12"/>
      <c r="D5" s="17" t="s">
        <v>308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108535380</v>
      </c>
      <c r="K21" s="1">
        <v>25093328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108535380</v>
      </c>
      <c r="K30" s="67">
        <f>SUM(K14:K19,K21:K28)</f>
        <v>25093328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8578352</v>
      </c>
      <c r="K31" s="57">
        <v>6981610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117113732</v>
      </c>
      <c r="K33" s="67">
        <f>SUM(K30:K32)</f>
        <v>32074938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87210097</v>
      </c>
      <c r="K90" s="57">
        <v>23835097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294891</v>
      </c>
      <c r="K92" s="57">
        <v>294891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15772478</v>
      </c>
      <c r="K93" s="57">
        <v>15772478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309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310</v>
      </c>
      <c r="B5" s="12"/>
      <c r="C5" s="12"/>
      <c r="D5" s="17" t="s">
        <v>311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2487995</v>
      </c>
      <c r="K31" s="57">
        <v>2463042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2487995</v>
      </c>
      <c r="K33" s="67">
        <f>SUM(K30:K32)</f>
        <v>2463042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1471940</v>
      </c>
      <c r="K57" s="57">
        <v>1471940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1471940</v>
      </c>
      <c r="K59" s="67">
        <f>SUM(K56:K58)</f>
        <v>1471940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499514</v>
      </c>
      <c r="K83" s="57">
        <v>499514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499514</v>
      </c>
      <c r="K85" s="67">
        <f>SUM(K82:K84)</f>
        <v>499514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4720983</v>
      </c>
      <c r="K90" s="57">
        <v>4692826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620807</v>
      </c>
      <c r="K92" s="57">
        <v>604916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123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124</v>
      </c>
      <c r="B5" s="12"/>
      <c r="C5" s="12"/>
      <c r="D5" s="17" t="s">
        <v>125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55882607</v>
      </c>
      <c r="K21" s="1">
        <v>55570041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285925051</v>
      </c>
      <c r="K22" s="1">
        <v>258718822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341807658</v>
      </c>
      <c r="K30" s="67">
        <f>SUM(K14:K19,K21:K28)</f>
        <v>314288863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31382428</v>
      </c>
      <c r="K31" s="57">
        <v>31382428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258689961</v>
      </c>
      <c r="K32" s="57">
        <v>258689961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631880047</v>
      </c>
      <c r="K33" s="67">
        <f>SUM(K30:K32)</f>
        <v>604361252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140859</v>
      </c>
      <c r="K46" s="1">
        <v>140859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5786243</v>
      </c>
      <c r="K47" s="1">
        <v>5786243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5927102</v>
      </c>
      <c r="K56" s="67">
        <f>SUM(K39:K44,K46:K54)</f>
        <v>5927102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221661</v>
      </c>
      <c r="K57" s="57">
        <v>221661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266157</v>
      </c>
      <c r="K58" s="57">
        <v>266157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6414920</v>
      </c>
      <c r="K59" s="67">
        <f>SUM(K56:K58)</f>
        <v>6414920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160657</v>
      </c>
      <c r="K72" s="1">
        <v>160657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23026025</v>
      </c>
      <c r="K73" s="1">
        <v>21306309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23186682</v>
      </c>
      <c r="K82" s="67">
        <f>SUM(K65:K70,K72:K80)</f>
        <v>21466966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1340988</v>
      </c>
      <c r="K83" s="57">
        <v>1340988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8265555</v>
      </c>
      <c r="K84" s="57">
        <v>8265555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32793225</v>
      </c>
      <c r="K85" s="67">
        <f>SUM(K82:K84)</f>
        <v>31073509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729877313</v>
      </c>
      <c r="K90" s="57">
        <v>699742557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33235697</v>
      </c>
      <c r="K92" s="57">
        <v>32738752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115853767</v>
      </c>
      <c r="K93" s="57">
        <v>102120650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312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313</v>
      </c>
      <c r="B5" s="12"/>
      <c r="C5" s="12"/>
      <c r="D5" s="17" t="s">
        <v>314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45000</v>
      </c>
      <c r="K66" s="1">
        <v>45000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47000</v>
      </c>
      <c r="K67" s="1">
        <v>47000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135000</v>
      </c>
      <c r="K72" s="1">
        <v>135000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227000</v>
      </c>
      <c r="K82" s="67">
        <f>SUM(K65:K70,K72:K80)</f>
        <v>227000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227000</v>
      </c>
      <c r="K85" s="67">
        <f>SUM(K82:K84)</f>
        <v>227000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122869000</v>
      </c>
      <c r="K93" s="57">
        <v>122869000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315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316</v>
      </c>
      <c r="B5" s="12"/>
      <c r="C5" s="12"/>
      <c r="D5" s="17" t="s">
        <v>317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68000000</v>
      </c>
      <c r="K24" s="1">
        <v>63187900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68000000</v>
      </c>
      <c r="K30" s="67">
        <f>SUM(K14:K19,K21:K28)</f>
        <v>63187900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68000000</v>
      </c>
      <c r="K33" s="67">
        <f>SUM(K30:K32)</f>
        <v>63187900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264847</v>
      </c>
      <c r="K49" s="1">
        <v>264847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264847</v>
      </c>
      <c r="K56" s="67">
        <f>SUM(K39:K44,K46:K54)</f>
        <v>264847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264847</v>
      </c>
      <c r="K59" s="67">
        <f>SUM(K56:K58)</f>
        <v>264847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10296941</v>
      </c>
      <c r="K75" s="1">
        <v>8730184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1150188</v>
      </c>
      <c r="K80" s="57">
        <v>1150188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11447129</v>
      </c>
      <c r="K82" s="67">
        <f>SUM(K65:K70,K72:K80)</f>
        <v>9880372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11447129</v>
      </c>
      <c r="K85" s="67">
        <f>SUM(K82:K84)</f>
        <v>9880372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51232877</v>
      </c>
      <c r="K90" s="57">
        <v>47607322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10977068</v>
      </c>
      <c r="K92" s="57">
        <v>10977068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546818910</v>
      </c>
      <c r="K93" s="57">
        <v>460592727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318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319</v>
      </c>
      <c r="B5" s="12"/>
      <c r="C5" s="12"/>
      <c r="D5" s="17" t="s">
        <v>320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1350000000</v>
      </c>
      <c r="K24" s="1">
        <v>1350000000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1350000000</v>
      </c>
      <c r="K30" s="67">
        <f>SUM(K14:K19,K21:K28)</f>
        <v>1350000000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1350000000</v>
      </c>
      <c r="K33" s="67">
        <f>SUM(K30:K32)</f>
        <v>1350000000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29216</v>
      </c>
      <c r="K49" s="1">
        <v>29216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29216</v>
      </c>
      <c r="K56" s="67">
        <f>SUM(K39:K44,K46:K54)</f>
        <v>29216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29216</v>
      </c>
      <c r="K59" s="67">
        <f>SUM(K56:K58)</f>
        <v>29216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128848587</v>
      </c>
      <c r="K75" s="1">
        <v>128848587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32539419</v>
      </c>
      <c r="K80" s="57">
        <v>32539419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161388006</v>
      </c>
      <c r="K82" s="67">
        <f>SUM(K65:K70,K72:K80)</f>
        <v>161388006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161388006</v>
      </c>
      <c r="K85" s="67">
        <f>SUM(K82:K84)</f>
        <v>161388006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1017123288</v>
      </c>
      <c r="K90" s="57">
        <v>1017123288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274246670</v>
      </c>
      <c r="K92" s="57">
        <v>274246670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8292710792</v>
      </c>
      <c r="K93" s="57">
        <v>8292710792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321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322</v>
      </c>
      <c r="B5" s="12"/>
      <c r="C5" s="12"/>
      <c r="D5" s="17" t="s">
        <v>323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7422220.5997000001</v>
      </c>
      <c r="K28" s="1">
        <v>7422220.5997000001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7422220.5997000001</v>
      </c>
      <c r="K30" s="67">
        <f>SUM(K14:K19,K21:K28)</f>
        <v>7422220.5997000001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7422220.5997000001</v>
      </c>
      <c r="K33" s="67">
        <f>SUM(K30:K32)</f>
        <v>7422220.5997000001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1719657.9239000001</v>
      </c>
      <c r="K92" s="57">
        <v>1719657.9239000001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324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325</v>
      </c>
      <c r="B5" s="12"/>
      <c r="C5" s="12"/>
      <c r="D5" s="17" t="s">
        <v>326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13836994</v>
      </c>
      <c r="K31" s="57">
        <v>13836994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13836994</v>
      </c>
      <c r="K33" s="67">
        <f>SUM(K30:K32)</f>
        <v>13836994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11034203</v>
      </c>
      <c r="K57" s="57">
        <v>11034203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11034203</v>
      </c>
      <c r="K59" s="67">
        <f>SUM(K56:K58)</f>
        <v>11034203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4884505</v>
      </c>
      <c r="K90" s="57">
        <v>4884505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221510</v>
      </c>
      <c r="K93" s="57">
        <v>221510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327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328</v>
      </c>
      <c r="B5" s="12"/>
      <c r="C5" s="12"/>
      <c r="D5" s="17" t="s">
        <v>329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72173000</v>
      </c>
      <c r="K15" s="1">
        <v>71554000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126872000</v>
      </c>
      <c r="K17" s="1">
        <v>82364000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73622000</v>
      </c>
      <c r="K18" s="1">
        <v>73468000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18238000</v>
      </c>
      <c r="K19" s="1">
        <v>17485000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233956000</v>
      </c>
      <c r="K21" s="1">
        <v>205085000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84226000</v>
      </c>
      <c r="K22" s="1">
        <v>81616000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47317000.853320003</v>
      </c>
      <c r="K23" s="1">
        <v>47317000.853320003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8778000</v>
      </c>
      <c r="K26" s="1">
        <v>4970000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665182000.85332</v>
      </c>
      <c r="K30" s="67">
        <f>SUM(K14:K19,K21:K28)</f>
        <v>583859000.85332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54181000.146679997</v>
      </c>
      <c r="K31" s="57">
        <v>54181000.146679997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719363001</v>
      </c>
      <c r="K33" s="67">
        <f>SUM(K30:K32)</f>
        <v>638040001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803000</v>
      </c>
      <c r="K40" s="1">
        <v>803000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30979000</v>
      </c>
      <c r="K42" s="1">
        <v>30979000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4037000</v>
      </c>
      <c r="K43" s="1">
        <v>4037000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3536000</v>
      </c>
      <c r="K44" s="1">
        <v>3536000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2586000</v>
      </c>
      <c r="K46" s="1">
        <v>2586000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9468000</v>
      </c>
      <c r="K47" s="1">
        <v>9468000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16489000.629419999</v>
      </c>
      <c r="K48" s="1">
        <v>16489000.629419999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7000</v>
      </c>
      <c r="K51" s="1">
        <v>7000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67905000.629419997</v>
      </c>
      <c r="K56" s="67">
        <f>SUM(K39:K44,K46:K54)</f>
        <v>67905000.629419997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28710000.370579999</v>
      </c>
      <c r="K57" s="57">
        <v>28710000.370579999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96615001</v>
      </c>
      <c r="K59" s="67">
        <f>SUM(K56:K58)</f>
        <v>96615001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22753000</v>
      </c>
      <c r="K66" s="1">
        <v>22753000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41157000</v>
      </c>
      <c r="K68" s="1">
        <v>36950000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34407000</v>
      </c>
      <c r="K69" s="1">
        <v>34407000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13843000</v>
      </c>
      <c r="K70" s="1">
        <v>13802000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80619000</v>
      </c>
      <c r="K72" s="1">
        <v>80843000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40016000</v>
      </c>
      <c r="K73" s="1">
        <v>39862000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36452000</v>
      </c>
      <c r="K74" s="1">
        <v>36452000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3602000</v>
      </c>
      <c r="K77" s="1">
        <v>3602000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1866000</v>
      </c>
      <c r="K80" s="57">
        <v>1866000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274715000</v>
      </c>
      <c r="K82" s="67">
        <f>SUM(K65:K70,K72:K80)</f>
        <v>270537000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24072000.394420002</v>
      </c>
      <c r="K83" s="57">
        <v>24072000.394420002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298787000.39442003</v>
      </c>
      <c r="K85" s="67">
        <f>SUM(K82:K84)</f>
        <v>294609000.39442003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1545026000</v>
      </c>
      <c r="K90" s="57">
        <v>1437326000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451198000</v>
      </c>
      <c r="K92" s="57">
        <v>420347000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3586446000</v>
      </c>
      <c r="K93" s="57">
        <v>3474609000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330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331</v>
      </c>
      <c r="B5" s="12"/>
      <c r="C5" s="12"/>
      <c r="D5" s="17" t="s">
        <v>332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36723476</v>
      </c>
      <c r="K21" s="1">
        <v>29847011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36723476</v>
      </c>
      <c r="K30" s="67">
        <f>SUM(K14:K19,K21:K28)</f>
        <v>29847011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47343624</v>
      </c>
      <c r="K32" s="57">
        <v>42920439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84067100</v>
      </c>
      <c r="K33" s="67">
        <f>SUM(K30:K32)</f>
        <v>72767450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35001</v>
      </c>
      <c r="K46" s="1">
        <v>35001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35001</v>
      </c>
      <c r="K56" s="67">
        <f>SUM(K39:K44,K46:K54)</f>
        <v>35001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114346</v>
      </c>
      <c r="K58" s="57">
        <v>114346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149347</v>
      </c>
      <c r="K59" s="67">
        <f>SUM(K56:K58)</f>
        <v>149347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1309717</v>
      </c>
      <c r="K72" s="1">
        <v>1309717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1309717</v>
      </c>
      <c r="K82" s="67">
        <f>SUM(K65:K70,K72:K80)</f>
        <v>1309717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3474420</v>
      </c>
      <c r="K84" s="57">
        <v>3474420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4784137</v>
      </c>
      <c r="K85" s="67">
        <f>SUM(K82:K84)</f>
        <v>4784137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63139986</v>
      </c>
      <c r="K90" s="57">
        <v>54665253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30462270</v>
      </c>
      <c r="K92" s="57">
        <v>30462270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84367093</v>
      </c>
      <c r="K93" s="57">
        <v>84367093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333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334</v>
      </c>
      <c r="B5" s="12"/>
      <c r="C5" s="12"/>
      <c r="D5" s="17" t="s">
        <v>335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15002043</v>
      </c>
      <c r="K25" s="1">
        <v>6471526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15002043</v>
      </c>
      <c r="K30" s="67">
        <f>SUM(K14:K19,K21:K28)</f>
        <v>6471526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46570509</v>
      </c>
      <c r="K31" s="57">
        <v>19051814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61572552</v>
      </c>
      <c r="K33" s="67">
        <f>SUM(K30:K32)</f>
        <v>25523340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728950</v>
      </c>
      <c r="K50" s="1">
        <v>546713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728950</v>
      </c>
      <c r="K56" s="67">
        <f>SUM(K39:K44,K46:K54)</f>
        <v>546713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1849895</v>
      </c>
      <c r="K57" s="57">
        <v>914372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2578845</v>
      </c>
      <c r="K59" s="67">
        <f>SUM(K56:K58)</f>
        <v>1461085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2679940</v>
      </c>
      <c r="K76" s="1">
        <v>2461271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2679940</v>
      </c>
      <c r="K82" s="67">
        <f>SUM(K65:K70,K72:K80)</f>
        <v>2461271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10906430</v>
      </c>
      <c r="K83" s="57">
        <v>6342019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13586370</v>
      </c>
      <c r="K85" s="67">
        <f>SUM(K82:K84)</f>
        <v>8803290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142744602</v>
      </c>
      <c r="K90" s="57">
        <v>78202979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4218780</v>
      </c>
      <c r="K92" s="57">
        <v>3092628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49612992</v>
      </c>
      <c r="K93" s="57">
        <v>37914465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336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337</v>
      </c>
      <c r="B5" s="12"/>
      <c r="C5" s="12"/>
      <c r="D5" s="17" t="s">
        <v>338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352888.64039999997</v>
      </c>
      <c r="K19" s="1">
        <v>97084.519199999995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352888.64039999997</v>
      </c>
      <c r="K30" s="67">
        <f>SUM(K14:K19,K21:K28)</f>
        <v>97084.519199999995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6268127.3483999996</v>
      </c>
      <c r="K31" s="57">
        <v>1729261.3862000001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6621015.9887999995</v>
      </c>
      <c r="K33" s="67">
        <f>SUM(K30:K32)</f>
        <v>1826345.9054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254085.1735</v>
      </c>
      <c r="K57" s="57">
        <v>96075.795400000003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254085.1735</v>
      </c>
      <c r="K59" s="67">
        <f>SUM(K56:K58)</f>
        <v>96075.795400000003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903466.55940000003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903466.55940000003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12199587.982000001</v>
      </c>
      <c r="K90" s="57">
        <v>3401529.8777000001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3532056.6787999999</v>
      </c>
      <c r="K92" s="57">
        <v>307496.06939999998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2713374.3840999999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339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340</v>
      </c>
      <c r="B5" s="12"/>
      <c r="C5" s="12"/>
      <c r="D5" s="17" t="s">
        <v>341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12467000</v>
      </c>
      <c r="K25" s="1">
        <v>12467000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12467000</v>
      </c>
      <c r="K30" s="67">
        <f>SUM(K14:K19,K21:K28)</f>
        <v>12467000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29504185</v>
      </c>
      <c r="K32" s="57">
        <v>22704185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41971185</v>
      </c>
      <c r="K33" s="67">
        <f>SUM(K30:K32)</f>
        <v>35171185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43544</v>
      </c>
      <c r="K58" s="57">
        <v>43544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43544</v>
      </c>
      <c r="K59" s="67">
        <f>SUM(K56:K58)</f>
        <v>43544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4406443</v>
      </c>
      <c r="K84" s="57">
        <v>4076123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4406443</v>
      </c>
      <c r="K85" s="67">
        <f>SUM(K82:K84)</f>
        <v>4076123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301622951</v>
      </c>
      <c r="K90" s="57">
        <v>26499664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1046412</v>
      </c>
      <c r="K92" s="57">
        <v>1046412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48888859</v>
      </c>
      <c r="K93" s="57">
        <v>22791000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126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127</v>
      </c>
      <c r="B5" s="12"/>
      <c r="C5" s="12"/>
      <c r="D5" s="17" t="s">
        <v>128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18290975</v>
      </c>
      <c r="K84" s="57">
        <v>18290975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18290975</v>
      </c>
      <c r="K85" s="67">
        <f>SUM(K82:K84)</f>
        <v>18290975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49730984</v>
      </c>
      <c r="K90" s="57">
        <v>49730984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340311335</v>
      </c>
      <c r="K93" s="57">
        <v>340311335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342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343</v>
      </c>
      <c r="B5" s="12"/>
      <c r="C5" s="12"/>
      <c r="D5" s="17" t="s">
        <v>344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3000000</v>
      </c>
      <c r="K24" s="1">
        <v>2200000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3000000</v>
      </c>
      <c r="K30" s="67">
        <f>SUM(K14:K19,K21:K28)</f>
        <v>2200000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3000000</v>
      </c>
      <c r="K33" s="67">
        <f>SUM(K30:K32)</f>
        <v>2200000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577400</v>
      </c>
      <c r="K75" s="1">
        <v>577400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577400</v>
      </c>
      <c r="K82" s="67">
        <f>SUM(K65:K70,K72:K80)</f>
        <v>577400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577400</v>
      </c>
      <c r="K85" s="67">
        <f>SUM(K82:K84)</f>
        <v>577400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-2400000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44422600</v>
      </c>
      <c r="K93" s="57">
        <v>44422600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345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346</v>
      </c>
      <c r="B5" s="12"/>
      <c r="C5" s="12"/>
      <c r="D5" s="17" t="s">
        <v>347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58620577</v>
      </c>
      <c r="K21" s="1">
        <v>13200000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4618718</v>
      </c>
      <c r="K24" s="1">
        <v>2000000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63239295</v>
      </c>
      <c r="K30" s="67">
        <f>SUM(K14:K19,K21:K28)</f>
        <v>15200000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63239295</v>
      </c>
      <c r="K33" s="67">
        <f>SUM(K30:K32)</f>
        <v>15200000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12150</v>
      </c>
      <c r="K72" s="1">
        <v>12150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1161692</v>
      </c>
      <c r="K75" s="1">
        <v>1161692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1173842</v>
      </c>
      <c r="K82" s="67">
        <f>SUM(K65:K70,K72:K80)</f>
        <v>1173842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1173842</v>
      </c>
      <c r="K85" s="67">
        <f>SUM(K82:K84)</f>
        <v>1173842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47642916</v>
      </c>
      <c r="K90" s="57">
        <v>11448926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33048682</v>
      </c>
      <c r="K93" s="57">
        <v>33048682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348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349</v>
      </c>
      <c r="B5" s="12"/>
      <c r="C5" s="12"/>
      <c r="D5" s="17" t="s">
        <v>350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456567785</v>
      </c>
      <c r="K25" s="1">
        <v>409344046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456567785</v>
      </c>
      <c r="K30" s="67">
        <f>SUM(K14:K19,K21:K28)</f>
        <v>409344046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6008901</v>
      </c>
      <c r="K31" s="57">
        <v>6008901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235399</v>
      </c>
      <c r="K32" s="57">
        <v>235399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462812085</v>
      </c>
      <c r="K33" s="67">
        <f>SUM(K30:K32)</f>
        <v>415588346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347109064</v>
      </c>
      <c r="K90" s="57">
        <v>313579660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351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352</v>
      </c>
      <c r="B5" s="12"/>
      <c r="C5" s="12"/>
      <c r="D5" s="17" t="s">
        <v>353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3067.3438000000001</v>
      </c>
      <c r="K31" s="57">
        <v>3067.3438000000001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3067.3438000000001</v>
      </c>
      <c r="K33" s="67">
        <f>SUM(K30:K32)</f>
        <v>3067.3438000000001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3167166.2837999999</v>
      </c>
      <c r="K83" s="57">
        <v>3167166.2837999999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679262.25520000001</v>
      </c>
      <c r="K84" s="57">
        <v>679262.25520000001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3846428.5389999999</v>
      </c>
      <c r="K85" s="67">
        <f>SUM(K82:K84)</f>
        <v>3846428.5389999999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5865286.2937000003</v>
      </c>
      <c r="K90" s="57">
        <v>3719916.0469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56471178.633400001</v>
      </c>
      <c r="K93" s="57">
        <v>12082154.0041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354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355</v>
      </c>
      <c r="B5" s="12"/>
      <c r="C5" s="12"/>
      <c r="D5" s="17" t="s">
        <v>356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155236292</v>
      </c>
      <c r="K28" s="1">
        <v>155236292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155236292</v>
      </c>
      <c r="K30" s="67">
        <f>SUM(K14:K19,K21:K28)</f>
        <v>155236292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155236292</v>
      </c>
      <c r="K33" s="67">
        <f>SUM(K30:K32)</f>
        <v>155236292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4670161</v>
      </c>
      <c r="K53" s="1">
        <v>4670161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4670161</v>
      </c>
      <c r="K56" s="67">
        <f>SUM(K39:K44,K46:K54)</f>
        <v>4670161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4670161</v>
      </c>
      <c r="K59" s="67">
        <f>SUM(K56:K58)</f>
        <v>4670161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29437878</v>
      </c>
      <c r="K79" s="1">
        <v>29437878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29437878</v>
      </c>
      <c r="K82" s="67">
        <f>SUM(K65:K70,K72:K80)</f>
        <v>29437878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29437878</v>
      </c>
      <c r="K85" s="67">
        <f>SUM(K82:K84)</f>
        <v>29437878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116492714</v>
      </c>
      <c r="K90" s="57">
        <v>116492714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29945601</v>
      </c>
      <c r="K92" s="57">
        <v>29945601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47818004</v>
      </c>
      <c r="K93" s="57">
        <v>47818004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357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358</v>
      </c>
      <c r="B5" s="12"/>
      <c r="C5" s="12"/>
      <c r="D5" s="17" t="s">
        <v>359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41997228</v>
      </c>
      <c r="K21" s="1">
        <v>15806894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41997228</v>
      </c>
      <c r="K30" s="67">
        <f>SUM(K14:K19,K21:K28)</f>
        <v>15806894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27483400</v>
      </c>
      <c r="K32" s="57">
        <v>23334698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69480628</v>
      </c>
      <c r="K33" s="67">
        <f>SUM(K30:K32)</f>
        <v>39141592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60288</v>
      </c>
      <c r="K58" s="57">
        <v>60288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60288</v>
      </c>
      <c r="K59" s="67">
        <f>SUM(K56:K58)</f>
        <v>60288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804523</v>
      </c>
      <c r="K72" s="1">
        <v>804523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804523</v>
      </c>
      <c r="K82" s="67">
        <f>SUM(K65:K70,K72:K80)</f>
        <v>804523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3722094</v>
      </c>
      <c r="K84" s="57">
        <v>3722094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4526617</v>
      </c>
      <c r="K85" s="67">
        <f>SUM(K82:K84)</f>
        <v>4526617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53172733</v>
      </c>
      <c r="K90" s="57">
        <v>29366715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17987650</v>
      </c>
      <c r="K92" s="57">
        <v>17987650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97287058</v>
      </c>
      <c r="K93" s="57">
        <v>97287058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360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361</v>
      </c>
      <c r="B5" s="12"/>
      <c r="C5" s="12"/>
      <c r="D5" s="17" t="s">
        <v>362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88277814.8917</v>
      </c>
      <c r="K31" s="57">
        <v>59891678.694399998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86884407.065400004</v>
      </c>
      <c r="K32" s="57">
        <v>58728177.549699999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175162221.9571</v>
      </c>
      <c r="K33" s="67">
        <f>SUM(K30:K32)</f>
        <v>118619856.2441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9624.0485000000008</v>
      </c>
      <c r="K83" s="57">
        <v>9624.0485000000008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17179997.054900002</v>
      </c>
      <c r="K84" s="57">
        <v>17179997.054900002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17189621.103400003</v>
      </c>
      <c r="K85" s="67">
        <f>SUM(K82:K84)</f>
        <v>17189621.103400003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131986465.611</v>
      </c>
      <c r="K90" s="57">
        <v>89386052.382499993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21990446.4606</v>
      </c>
      <c r="K92" s="57">
        <v>21990446.4606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119727609.95919999</v>
      </c>
      <c r="K93" s="57">
        <v>119727609.95919999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363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364</v>
      </c>
      <c r="B5" s="12"/>
      <c r="C5" s="12"/>
      <c r="D5" s="17" t="s">
        <v>365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94419</v>
      </c>
      <c r="K83" s="57">
        <v>94419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94419</v>
      </c>
      <c r="K85" s="67">
        <f>SUM(K82:K84)</f>
        <v>94419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6274704</v>
      </c>
      <c r="K92" s="57">
        <v>6274704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19257043</v>
      </c>
      <c r="K93" s="57">
        <v>19257043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366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367</v>
      </c>
      <c r="B5" s="12"/>
      <c r="C5" s="12"/>
      <c r="D5" s="17" t="s">
        <v>368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8697527</v>
      </c>
      <c r="K90" s="57">
        <v>5307760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73118135</v>
      </c>
      <c r="K93" s="57">
        <v>73118135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369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370</v>
      </c>
      <c r="B5" s="12"/>
      <c r="C5" s="12"/>
      <c r="D5" s="17" t="s">
        <v>371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245297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245297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245297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967397</v>
      </c>
      <c r="K90" s="57">
        <v>221918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3708614</v>
      </c>
      <c r="K93" s="57">
        <v>358356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129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130</v>
      </c>
      <c r="B5" s="12"/>
      <c r="C5" s="12"/>
      <c r="D5" s="17" t="s">
        <v>131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37608546</v>
      </c>
      <c r="K28" s="1">
        <v>37608546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37608546</v>
      </c>
      <c r="K30" s="67">
        <f>SUM(K14:K19,K21:K28)</f>
        <v>37608546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37608546</v>
      </c>
      <c r="K33" s="67">
        <f>SUM(K30:K32)</f>
        <v>37608546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-3276960</v>
      </c>
      <c r="K53" s="1">
        <v>-3276960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-3276960</v>
      </c>
      <c r="K56" s="67">
        <f>SUM(K39:K44,K46:K54)</f>
        <v>-3276960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-3276960</v>
      </c>
      <c r="K59" s="67">
        <f>SUM(K56:K58)</f>
        <v>-3276960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-22680711</v>
      </c>
      <c r="K79" s="1">
        <v>-22680711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-22680711</v>
      </c>
      <c r="K82" s="67">
        <f>SUM(K65:K70,K72:K80)</f>
        <v>-22680711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-22680711</v>
      </c>
      <c r="K85" s="67">
        <f>SUM(K82:K84)</f>
        <v>-22680711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851520</v>
      </c>
      <c r="K90" s="57">
        <v>851520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27278925</v>
      </c>
      <c r="K92" s="57">
        <v>27278925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26414455</v>
      </c>
      <c r="K93" s="57">
        <v>26414455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372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373</v>
      </c>
      <c r="B5" s="12"/>
      <c r="C5" s="12"/>
      <c r="D5" s="17" t="s">
        <v>374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829621</v>
      </c>
      <c r="K19" s="1">
        <v>829333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909355</v>
      </c>
      <c r="K21" s="1">
        <v>909355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1738976</v>
      </c>
      <c r="K30" s="67">
        <f>SUM(K14:K19,K21:K28)</f>
        <v>1738688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316406784</v>
      </c>
      <c r="K31" s="57">
        <v>274576568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3244308951</v>
      </c>
      <c r="K32" s="57">
        <v>1771193974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3562454711</v>
      </c>
      <c r="K33" s="67">
        <f>SUM(K30:K32)</f>
        <v>2047509230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649523</v>
      </c>
      <c r="K57" s="57">
        <v>642761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-8138482</v>
      </c>
      <c r="K58" s="57">
        <v>-622722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-7488959</v>
      </c>
      <c r="K59" s="67">
        <f>SUM(K56:K58)</f>
        <v>20039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6266</v>
      </c>
      <c r="K70" s="1">
        <v>6266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16257811</v>
      </c>
      <c r="K72" s="1">
        <v>16257811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16264077</v>
      </c>
      <c r="K82" s="67">
        <f>SUM(K65:K70,K72:K80)</f>
        <v>16264077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151163641</v>
      </c>
      <c r="K83" s="57">
        <v>78268900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797284200</v>
      </c>
      <c r="K84" s="57">
        <v>551291299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964711918</v>
      </c>
      <c r="K85" s="67">
        <f>SUM(K82:K84)</f>
        <v>645824276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4524202286</v>
      </c>
      <c r="K90" s="57">
        <v>2641066626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72098255</v>
      </c>
      <c r="K91" s="57">
        <v>19280263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307629344</v>
      </c>
      <c r="K92" s="57">
        <v>146851842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7351358526</v>
      </c>
      <c r="K93" s="57">
        <v>5234526532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375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376</v>
      </c>
      <c r="B5" s="12"/>
      <c r="C5" s="12"/>
      <c r="D5" s="17" t="s">
        <v>377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2600000</v>
      </c>
      <c r="K24" s="1">
        <v>2600000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2600000</v>
      </c>
      <c r="K30" s="67">
        <f>SUM(K14:K19,K21:K28)</f>
        <v>2600000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3162702</v>
      </c>
      <c r="K31" s="57">
        <v>2536064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14947837</v>
      </c>
      <c r="K32" s="57">
        <v>11574475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20710539</v>
      </c>
      <c r="K33" s="67">
        <f>SUM(K30:K32)</f>
        <v>16710539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585474</v>
      </c>
      <c r="K83" s="57">
        <v>585474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709832</v>
      </c>
      <c r="K84" s="57">
        <v>709832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1295306</v>
      </c>
      <c r="K85" s="67">
        <f>SUM(K82:K84)</f>
        <v>1295306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18745720</v>
      </c>
      <c r="K90" s="57">
        <v>15732022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12</v>
      </c>
      <c r="K92" s="57">
        <v>12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67114465</v>
      </c>
      <c r="K93" s="57">
        <v>63509122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378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379</v>
      </c>
      <c r="B5" s="12"/>
      <c r="C5" s="12"/>
      <c r="D5" s="17" t="s">
        <v>380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1000000</v>
      </c>
      <c r="K17" s="1">
        <v>1000000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1000000</v>
      </c>
      <c r="K30" s="67">
        <f>SUM(K14:K19,K21:K28)</f>
        <v>1000000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32035135</v>
      </c>
      <c r="K32" s="57">
        <v>32035135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33035135</v>
      </c>
      <c r="K33" s="67">
        <f>SUM(K30:K32)</f>
        <v>33035135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22414</v>
      </c>
      <c r="K68" s="1">
        <v>22414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22414</v>
      </c>
      <c r="K82" s="67">
        <f>SUM(K65:K70,K72:K80)</f>
        <v>22414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6582149</v>
      </c>
      <c r="K84" s="57">
        <v>6582149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6604563</v>
      </c>
      <c r="K85" s="67">
        <f>SUM(K82:K84)</f>
        <v>6604563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22678462</v>
      </c>
      <c r="K90" s="57">
        <v>22678462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11065835</v>
      </c>
      <c r="K92" s="57">
        <v>11065835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126860024</v>
      </c>
      <c r="K93" s="57">
        <v>126860024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381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382</v>
      </c>
      <c r="B5" s="12"/>
      <c r="C5" s="12"/>
      <c r="D5" s="17" t="s">
        <v>383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37523447</v>
      </c>
      <c r="K15" s="1">
        <v>37523447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14056272</v>
      </c>
      <c r="K17" s="1">
        <v>14056272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39611719</v>
      </c>
      <c r="K22" s="1">
        <v>33947523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183682</v>
      </c>
      <c r="K23" s="1">
        <v>183682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120690</v>
      </c>
      <c r="K26" s="1">
        <v>120690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18426054</v>
      </c>
      <c r="K27" s="1">
        <v>18374246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1795582</v>
      </c>
      <c r="K28" s="1">
        <v>1795583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111717446</v>
      </c>
      <c r="K30" s="67">
        <f>SUM(K14:K19,K21:K28)</f>
        <v>106001443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87702398</v>
      </c>
      <c r="K31" s="57">
        <v>86485589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199419844</v>
      </c>
      <c r="K33" s="67">
        <f>SUM(K30:K32)</f>
        <v>192487032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3558998</v>
      </c>
      <c r="K40" s="1">
        <v>3558998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2746222</v>
      </c>
      <c r="K42" s="1">
        <v>2746222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7896939</v>
      </c>
      <c r="K47" s="1">
        <v>7896939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1095261</v>
      </c>
      <c r="K48" s="1">
        <v>1095261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8731968</v>
      </c>
      <c r="K52" s="1">
        <v>8731968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24029388</v>
      </c>
      <c r="K56" s="67">
        <f>SUM(K39:K44,K46:K54)</f>
        <v>24029388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14612429</v>
      </c>
      <c r="K57" s="57">
        <v>14318507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38641817</v>
      </c>
      <c r="K59" s="67">
        <f>SUM(K56:K58)</f>
        <v>38347895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38989</v>
      </c>
      <c r="K66" s="1">
        <v>38989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2628771</v>
      </c>
      <c r="K68" s="1">
        <v>2628771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6228542</v>
      </c>
      <c r="K73" s="1">
        <v>4596467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1670405</v>
      </c>
      <c r="K78" s="1">
        <v>1670405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277583</v>
      </c>
      <c r="K79" s="1">
        <v>277583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10844290</v>
      </c>
      <c r="K82" s="67">
        <f>SUM(K65:K70,K72:K80)</f>
        <v>9212215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3875804</v>
      </c>
      <c r="K83" s="57">
        <v>3855951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14720094</v>
      </c>
      <c r="K85" s="67">
        <f>SUM(K82:K84)</f>
        <v>13068166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428685441</v>
      </c>
      <c r="K90" s="57">
        <v>424808625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19538831</v>
      </c>
      <c r="K92" s="57">
        <v>19538831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16930188</v>
      </c>
      <c r="K93" s="57">
        <v>14913386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384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385</v>
      </c>
      <c r="B5" s="12"/>
      <c r="C5" s="12"/>
      <c r="D5" s="17" t="s">
        <v>386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3612620</v>
      </c>
      <c r="K21" s="1">
        <v>3079757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7563668</v>
      </c>
      <c r="K24" s="1">
        <v>5853668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11176288</v>
      </c>
      <c r="K30" s="67">
        <f>SUM(K14:K19,K21:K28)</f>
        <v>8933425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11176288</v>
      </c>
      <c r="K33" s="67">
        <f>SUM(K30:K32)</f>
        <v>8933425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69000</v>
      </c>
      <c r="K46" s="1">
        <v>69000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69000</v>
      </c>
      <c r="K56" s="67">
        <f>SUM(K39:K44,K46:K54)</f>
        <v>69000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69000</v>
      </c>
      <c r="K59" s="67">
        <f>SUM(K56:K58)</f>
        <v>69000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8420491</v>
      </c>
      <c r="K90" s="57">
        <v>6730663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567000</v>
      </c>
      <c r="K92" s="57">
        <v>567000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5909787</v>
      </c>
      <c r="K93" s="57">
        <v>5909787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387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388</v>
      </c>
      <c r="B5" s="12"/>
      <c r="C5" s="12"/>
      <c r="D5" s="17" t="s">
        <v>389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3000000</v>
      </c>
      <c r="K21" s="1">
        <v>3000000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3000000</v>
      </c>
      <c r="K30" s="67">
        <f>SUM(K14:K19,K21:K28)</f>
        <v>3000000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3000000</v>
      </c>
      <c r="K33" s="67">
        <f>SUM(K30:K32)</f>
        <v>3000000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-24110</v>
      </c>
      <c r="K79" s="1">
        <v>-24110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-24110</v>
      </c>
      <c r="K82" s="67">
        <f>SUM(K65:K70,K72:K80)</f>
        <v>-24110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-24110</v>
      </c>
      <c r="K85" s="67">
        <f>SUM(K82:K84)</f>
        <v>-24110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3600041</v>
      </c>
      <c r="K90" s="57">
        <v>2613889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8048212</v>
      </c>
      <c r="K93" s="57">
        <v>7189109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390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391</v>
      </c>
      <c r="B5" s="12"/>
      <c r="C5" s="12"/>
      <c r="D5" s="17" t="s">
        <v>392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18092520</v>
      </c>
      <c r="K15" s="1">
        <v>16742520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107705687</v>
      </c>
      <c r="K21" s="1">
        <v>79038957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7658394</v>
      </c>
      <c r="K24" s="1">
        <v>4658394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133456601</v>
      </c>
      <c r="K30" s="67">
        <f>SUM(K14:K19,K21:K28)</f>
        <v>100439871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133456601</v>
      </c>
      <c r="K33" s="67">
        <f>SUM(K30:K32)</f>
        <v>100439871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87277</v>
      </c>
      <c r="K40" s="1">
        <v>87277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87277</v>
      </c>
      <c r="K56" s="67">
        <f>SUM(K39:K44,K46:K54)</f>
        <v>87277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87277</v>
      </c>
      <c r="K59" s="67">
        <f>SUM(K56:K58)</f>
        <v>87277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996202</v>
      </c>
      <c r="K66" s="1">
        <v>996202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11996028</v>
      </c>
      <c r="K72" s="1">
        <v>11996028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1205118</v>
      </c>
      <c r="K75" s="1">
        <v>1205118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14197348</v>
      </c>
      <c r="K82" s="67">
        <f>SUM(K65:K70,K72:K80)</f>
        <v>14197348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14197348</v>
      </c>
      <c r="K85" s="67">
        <f>SUM(K82:K84)</f>
        <v>14197348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100549496</v>
      </c>
      <c r="K90" s="57">
        <v>100549496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13823208</v>
      </c>
      <c r="K92" s="57">
        <v>13823208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96660820</v>
      </c>
      <c r="K93" s="57">
        <v>47549933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393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394</v>
      </c>
      <c r="B5" s="12"/>
      <c r="C5" s="12"/>
      <c r="D5" s="17" t="s">
        <v>395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13349006</v>
      </c>
      <c r="K15" s="1">
        <v>12634006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7882304</v>
      </c>
      <c r="K17" s="1">
        <v>7882304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3861103</v>
      </c>
      <c r="K18" s="1">
        <v>1738603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55755424</v>
      </c>
      <c r="K21" s="1">
        <v>28408154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9256629</v>
      </c>
      <c r="K24" s="1">
        <v>7712129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90104466</v>
      </c>
      <c r="K30" s="67">
        <f>SUM(K14:K19,K21:K28)</f>
        <v>58375196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90104466</v>
      </c>
      <c r="K33" s="67">
        <f>SUM(K30:K32)</f>
        <v>58375196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536617</v>
      </c>
      <c r="K42" s="1">
        <v>536617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72023</v>
      </c>
      <c r="K43" s="1">
        <v>72023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234500</v>
      </c>
      <c r="K49" s="1">
        <v>234500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843140</v>
      </c>
      <c r="K56" s="67">
        <f>SUM(K39:K44,K46:K54)</f>
        <v>843140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843140</v>
      </c>
      <c r="K59" s="67">
        <f>SUM(K56:K58)</f>
        <v>843140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970927</v>
      </c>
      <c r="K66" s="1">
        <v>970927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1549933</v>
      </c>
      <c r="K68" s="1">
        <v>154993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613792</v>
      </c>
      <c r="K69" s="1">
        <v>91379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-1897338</v>
      </c>
      <c r="K72" s="1">
        <v>-1897338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1183073</v>
      </c>
      <c r="K75" s="1">
        <v>89290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2420387</v>
      </c>
      <c r="K82" s="67">
        <f>SUM(K65:K70,K72:K80)</f>
        <v>-590749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2420387</v>
      </c>
      <c r="K85" s="67">
        <f>SUM(K82:K84)</f>
        <v>-590749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67886926</v>
      </c>
      <c r="K90" s="57">
        <v>44089973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9054818</v>
      </c>
      <c r="K92" s="57">
        <v>9054818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115205840</v>
      </c>
      <c r="K93" s="57">
        <v>75460156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396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397</v>
      </c>
      <c r="B5" s="12"/>
      <c r="C5" s="12"/>
      <c r="D5" s="17" t="s">
        <v>398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265</v>
      </c>
      <c r="K93" s="57">
        <v>265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399</v>
      </c>
      <c r="B3" s="12"/>
      <c r="C3" s="12"/>
      <c r="D3" s="12"/>
      <c r="E3" s="12"/>
      <c r="F3" s="13"/>
      <c r="K3" s="15">
        <v>2018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 t="s">
        <v>105</v>
      </c>
    </row>
    <row r="5" spans="1:11" s="14" customFormat="1">
      <c r="A5" s="17" t="s">
        <v>400</v>
      </c>
      <c r="B5" s="12"/>
      <c r="C5" s="12"/>
      <c r="D5" s="17" t="s">
        <v>401</v>
      </c>
      <c r="E5" s="12"/>
      <c r="F5" s="13"/>
      <c r="K5" s="18">
        <v>1</v>
      </c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14056425</v>
      </c>
      <c r="K15" s="1">
        <v>11245140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103856792</v>
      </c>
      <c r="K21" s="1">
        <v>62230530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25153171</v>
      </c>
      <c r="K24" s="1">
        <v>22213171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143066388</v>
      </c>
      <c r="K30" s="67">
        <f>SUM(K14:K19,K21:K28)</f>
        <v>95688841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455442</v>
      </c>
      <c r="K31" s="57">
        <v>364452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143521830</v>
      </c>
      <c r="K33" s="67">
        <f>SUM(K30:K32)</f>
        <v>96053293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279370</v>
      </c>
      <c r="K40" s="1">
        <v>279370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142869</v>
      </c>
      <c r="K46" s="1">
        <v>142869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149609</v>
      </c>
      <c r="K49" s="1">
        <v>149609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571848</v>
      </c>
      <c r="K56" s="67">
        <f>SUM(K39:K44,K46:K54)</f>
        <v>571848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571848</v>
      </c>
      <c r="K59" s="67">
        <f>SUM(K56:K58)</f>
        <v>571848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754213</v>
      </c>
      <c r="K66" s="1">
        <v>754213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14110411</v>
      </c>
      <c r="K72" s="1">
        <v>14707596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2831346</v>
      </c>
      <c r="K75" s="1">
        <v>583076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17695970</v>
      </c>
      <c r="K82" s="67">
        <f>SUM(K65:K70,K72:K80)</f>
        <v>16044885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1552654</v>
      </c>
      <c r="K83" s="57">
        <v>1214140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19248624</v>
      </c>
      <c r="K85" s="67">
        <f>SUM(K82:K84)</f>
        <v>17259025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107944864</v>
      </c>
      <c r="K90" s="57">
        <v>72076703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10976615</v>
      </c>
      <c r="K92" s="57">
        <v>10976615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176198410</v>
      </c>
      <c r="K93" s="57">
        <v>93533485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115</vt:i4>
      </vt:variant>
    </vt:vector>
  </HeadingPairs>
  <TitlesOfParts>
    <vt:vector size="115" baseType="lpstr">
      <vt:lpstr>Accept</vt:lpstr>
      <vt:lpstr>ACE</vt:lpstr>
      <vt:lpstr>AFA Sjuk</vt:lpstr>
      <vt:lpstr>AFA Trygg</vt:lpstr>
      <vt:lpstr>AGRIA</vt:lpstr>
      <vt:lpstr>AlfaLaval</vt:lpstr>
      <vt:lpstr>Anticimex</vt:lpstr>
      <vt:lpstr>Assa</vt:lpstr>
      <vt:lpstr>Bliwa Sak</vt:lpstr>
      <vt:lpstr>Bohlin</vt:lpstr>
      <vt:lpstr>Brandkont.</vt:lpstr>
      <vt:lpstr>Cardif Sak</vt:lpstr>
      <vt:lpstr>Cosa</vt:lpstr>
      <vt:lpstr>Dina</vt:lpstr>
      <vt:lpstr>Dina Göteborg</vt:lpstr>
      <vt:lpstr>Dina JämtVnorrl</vt:lpstr>
      <vt:lpstr>Dina Kattegatt</vt:lpstr>
      <vt:lpstr>Dina Lidköping</vt:lpstr>
      <vt:lpstr>Dina Mälard</vt:lpstr>
      <vt:lpstr>Dina Nord</vt:lpstr>
      <vt:lpstr>Dina Sydost</vt:lpstr>
      <vt:lpstr>Dina SydöNorrl</vt:lpstr>
      <vt:lpstr>Dina VäHälsDala</vt:lpstr>
      <vt:lpstr>Dina Väst</vt:lpstr>
      <vt:lpstr>Dina Öland</vt:lpstr>
      <vt:lpstr>Electrolux</vt:lpstr>
      <vt:lpstr>Ericsson</vt:lpstr>
      <vt:lpstr>Erika</vt:lpstr>
      <vt:lpstr>Falck</vt:lpstr>
      <vt:lpstr>Folksam Sak</vt:lpstr>
      <vt:lpstr>FSF Småkommun</vt:lpstr>
      <vt:lpstr>GAR-BO</vt:lpstr>
      <vt:lpstr>Gjensidige</vt:lpstr>
      <vt:lpstr>Göta-Lejon</vt:lpstr>
      <vt:lpstr>Husqvarna</vt:lpstr>
      <vt:lpstr>ICA Försäkring</vt:lpstr>
      <vt:lpstr>If Skade</vt:lpstr>
      <vt:lpstr>IKANO</vt:lpstr>
      <vt:lpstr>Industria</vt:lpstr>
      <vt:lpstr>Kommun Syd</vt:lpstr>
      <vt:lpstr>Kommungaranti</vt:lpstr>
      <vt:lpstr>Kyrkans Försäkring</vt:lpstr>
      <vt:lpstr>Lansen</vt:lpstr>
      <vt:lpstr>LF Bergslag</vt:lpstr>
      <vt:lpstr>LF Blekinge</vt:lpstr>
      <vt:lpstr>LF Dalarna</vt:lpstr>
      <vt:lpstr>LF Gotland</vt:lpstr>
      <vt:lpstr>LF Gävleborg</vt:lpstr>
      <vt:lpstr>LF Göinge</vt:lpstr>
      <vt:lpstr>LF Göteborg</vt:lpstr>
      <vt:lpstr>LF Halland</vt:lpstr>
      <vt:lpstr>LF Jämtland</vt:lpstr>
      <vt:lpstr>LF Jönköping</vt:lpstr>
      <vt:lpstr>LF Kalmar</vt:lpstr>
      <vt:lpstr>LF Kronoberg</vt:lpstr>
      <vt:lpstr>LF Norrbott</vt:lpstr>
      <vt:lpstr>LF Sak</vt:lpstr>
      <vt:lpstr>LF Skaraborg</vt:lpstr>
      <vt:lpstr>LF Skåne</vt:lpstr>
      <vt:lpstr>LF Stockholm</vt:lpstr>
      <vt:lpstr>LF Söderman</vt:lpstr>
      <vt:lpstr>LF Uppsala</vt:lpstr>
      <vt:lpstr>LF Värmland</vt:lpstr>
      <vt:lpstr>LF Västerbo</vt:lpstr>
      <vt:lpstr>LF Västerno</vt:lpstr>
      <vt:lpstr>LF Älvsborg</vt:lpstr>
      <vt:lpstr>LF ÖstgötaB</vt:lpstr>
      <vt:lpstr>LKAB</vt:lpstr>
      <vt:lpstr>LMG</vt:lpstr>
      <vt:lpstr>LRF Skade</vt:lpstr>
      <vt:lpstr>Läkemedel</vt:lpstr>
      <vt:lpstr>LÖF</vt:lpstr>
      <vt:lpstr>Maiden Gen</vt:lpstr>
      <vt:lpstr>Medicov</vt:lpstr>
      <vt:lpstr>Moderna</vt:lpstr>
      <vt:lpstr>NCC</vt:lpstr>
      <vt:lpstr>NordGuara</vt:lpstr>
      <vt:lpstr>Nordisk Marin</vt:lpstr>
      <vt:lpstr>Peab</vt:lpstr>
      <vt:lpstr>Portea</vt:lpstr>
      <vt:lpstr>Preem</vt:lpstr>
      <vt:lpstr>PRI</vt:lpstr>
      <vt:lpstr>Principle</vt:lpstr>
      <vt:lpstr>Saco Folksam</vt:lpstr>
      <vt:lpstr>Sandvik</vt:lpstr>
      <vt:lpstr>Sappisure</vt:lpstr>
      <vt:lpstr>SCA</vt:lpstr>
      <vt:lpstr>SE Captive</vt:lpstr>
      <vt:lpstr>SHB Skade</vt:lpstr>
      <vt:lpstr>Sirius Inter</vt:lpstr>
      <vt:lpstr>Skanska</vt:lpstr>
      <vt:lpstr>SKF</vt:lpstr>
      <vt:lpstr>Solid</vt:lpstr>
      <vt:lpstr>Sparbankernas</vt:lpstr>
      <vt:lpstr>Sparia Group</vt:lpstr>
      <vt:lpstr>St Erik</vt:lpstr>
      <vt:lpstr>Stockholmsreg</vt:lpstr>
      <vt:lpstr>Stora Enso</vt:lpstr>
      <vt:lpstr>Sv. Kommun</vt:lpstr>
      <vt:lpstr>SveaSkog</vt:lpstr>
      <vt:lpstr>Swedish Club</vt:lpstr>
      <vt:lpstr>Sveland Djur</vt:lpstr>
      <vt:lpstr>Sydkraft</vt:lpstr>
      <vt:lpstr>Telia Försäkring</vt:lpstr>
      <vt:lpstr>Tre Kronor</vt:lpstr>
      <vt:lpstr>Trygg-Hansa</vt:lpstr>
      <vt:lpstr>Twincap</vt:lpstr>
      <vt:lpstr>Unionen</vt:lpstr>
      <vt:lpstr>Vabis</vt:lpstr>
      <vt:lpstr>Vattenfall</vt:lpstr>
      <vt:lpstr>Visenta</vt:lpstr>
      <vt:lpstr>Volvo Car</vt:lpstr>
      <vt:lpstr>VolvoGro</vt:lpstr>
      <vt:lpstr>Zürich IIL</vt:lpstr>
      <vt:lpstr>Summa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Solberger, Martin</dc:creator>
  <cp:lastModifiedBy>Solberger, Martin</cp:lastModifiedBy>
  <cp:lastPrinted>2016-12-06T08:25:58Z</cp:lastPrinted>
  <dcterms:created xsi:type="dcterms:W3CDTF">1996-10-14T23:33:28Z</dcterms:created>
  <dcterms:modified xsi:type="dcterms:W3CDTF">2018-05-21T20:33:40Z</dcterms:modified>
</cp:coreProperties>
</file>