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19" activeTab="123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stadsGar" sheetId="17" r:id="rId11"/>
    <sheet name="Brandkont." sheetId="18" r:id="rId12"/>
    <sheet name="Cardif Sak" sheetId="19" r:id="rId13"/>
    <sheet name="Cosa" sheetId="20" r:id="rId14"/>
    <sheet name="Dina" sheetId="21" r:id="rId15"/>
    <sheet name="Dina Göteborg" sheetId="22" r:id="rId16"/>
    <sheet name="Dina JämtVnorrl" sheetId="23" r:id="rId17"/>
    <sheet name="Dina Kattegatt" sheetId="24" r:id="rId18"/>
    <sheet name="Dina KnallÄtrad" sheetId="25" r:id="rId19"/>
    <sheet name="Dina Lidköping" sheetId="26" r:id="rId20"/>
    <sheet name="Dina Mälard" sheetId="27" r:id="rId21"/>
    <sheet name="Dina Nord" sheetId="28" r:id="rId22"/>
    <sheet name="Dina Sydost" sheetId="29" r:id="rId23"/>
    <sheet name="Dina SydöNorrl" sheetId="30" r:id="rId24"/>
    <sheet name="Dina VäHälsDala" sheetId="31" r:id="rId25"/>
    <sheet name="Dina Väst" sheetId="32" r:id="rId26"/>
    <sheet name="Dina Öland" sheetId="33" r:id="rId27"/>
    <sheet name="Electrolux" sheetId="34" r:id="rId28"/>
    <sheet name="Ericsson" sheetId="35" r:id="rId29"/>
    <sheet name="Erika" sheetId="36" r:id="rId30"/>
    <sheet name="ERV" sheetId="37" r:id="rId31"/>
    <sheet name="Falck" sheetId="38" r:id="rId32"/>
    <sheet name="Folksam Sak" sheetId="39" r:id="rId33"/>
    <sheet name="FSF Småkommun" sheetId="40" r:id="rId34"/>
    <sheet name="GAR-BO" sheetId="41" r:id="rId35"/>
    <sheet name="Gjensidige" sheetId="42" r:id="rId36"/>
    <sheet name="Göta-Lejon" sheetId="43" r:id="rId37"/>
    <sheet name="Husqvarna" sheetId="44" r:id="rId38"/>
    <sheet name="ICA Försäkring" sheetId="45" r:id="rId39"/>
    <sheet name="If Skade" sheetId="46" r:id="rId40"/>
    <sheet name="IKANO" sheetId="47" r:id="rId41"/>
    <sheet name="Industria" sheetId="48" r:id="rId42"/>
    <sheet name="Kommun Syd" sheetId="49" r:id="rId43"/>
    <sheet name="Kommungaranti" sheetId="50" r:id="rId44"/>
    <sheet name="Kyrkans Försäkring" sheetId="51" r:id="rId45"/>
    <sheet name="Lansen" sheetId="52" r:id="rId46"/>
    <sheet name="LF Bergslag" sheetId="53" r:id="rId47"/>
    <sheet name="LF Blekinge" sheetId="54" r:id="rId48"/>
    <sheet name="LF Dalarna" sheetId="55" r:id="rId49"/>
    <sheet name="LF Gotland" sheetId="56" r:id="rId50"/>
    <sheet name="LF Gävleborg" sheetId="57" r:id="rId51"/>
    <sheet name="LF Göinge" sheetId="58" r:id="rId52"/>
    <sheet name="LF Göteborg" sheetId="59" r:id="rId53"/>
    <sheet name="LF Halland" sheetId="60" r:id="rId54"/>
    <sheet name="LF Jämtland" sheetId="61" r:id="rId55"/>
    <sheet name="LF Jönköping" sheetId="62" r:id="rId56"/>
    <sheet name="LF Kalmar" sheetId="63" r:id="rId57"/>
    <sheet name="LF Kronoberg" sheetId="64" r:id="rId58"/>
    <sheet name="LF Norrbott" sheetId="65" r:id="rId59"/>
    <sheet name="LF Sak" sheetId="66" r:id="rId60"/>
    <sheet name="LF Skaraborg" sheetId="67" r:id="rId61"/>
    <sheet name="LF Skåne" sheetId="68" r:id="rId62"/>
    <sheet name="LF Stockholm" sheetId="69" r:id="rId63"/>
    <sheet name="LF Söderman" sheetId="70" r:id="rId64"/>
    <sheet name="LF Uppsala" sheetId="71" r:id="rId65"/>
    <sheet name="LF Värmland" sheetId="72" r:id="rId66"/>
    <sheet name="LF Västerbo" sheetId="73" r:id="rId67"/>
    <sheet name="LF Västerno" sheetId="74" r:id="rId68"/>
    <sheet name="LF Älvsborg" sheetId="75" r:id="rId69"/>
    <sheet name="LF ÖstgötaB" sheetId="76" r:id="rId70"/>
    <sheet name="LKAB" sheetId="77" r:id="rId71"/>
    <sheet name="LMG" sheetId="78" r:id="rId72"/>
    <sheet name="LRF Skade" sheetId="79" r:id="rId73"/>
    <sheet name="Läkemedel" sheetId="80" r:id="rId74"/>
    <sheet name="LÖF" sheetId="81" r:id="rId75"/>
    <sheet name="Medicov" sheetId="82" r:id="rId76"/>
    <sheet name="Moderna" sheetId="83" r:id="rId77"/>
    <sheet name="NCC" sheetId="84" r:id="rId78"/>
    <sheet name="NordGuara" sheetId="85" r:id="rId79"/>
    <sheet name="Nordisk Marin" sheetId="86" r:id="rId80"/>
    <sheet name="Peab" sheetId="87" r:id="rId81"/>
    <sheet name="Portea" sheetId="88" r:id="rId82"/>
    <sheet name="Prakt Tj" sheetId="89" r:id="rId83"/>
    <sheet name="Preem" sheetId="90" r:id="rId84"/>
    <sheet name="PRI" sheetId="91" r:id="rId85"/>
    <sheet name="Principle" sheetId="92" r:id="rId86"/>
    <sheet name="SABO" sheetId="93" r:id="rId87"/>
    <sheet name="Saco Folksam" sheetId="94" r:id="rId88"/>
    <sheet name="Sandvik" sheetId="95" r:id="rId89"/>
    <sheet name="Sappisure" sheetId="96" r:id="rId90"/>
    <sheet name="SCA" sheetId="97" r:id="rId91"/>
    <sheet name="SE Captive" sheetId="98" r:id="rId92"/>
    <sheet name="SHB Skade" sheetId="99" r:id="rId93"/>
    <sheet name="Sirius Inter" sheetId="100" r:id="rId94"/>
    <sheet name="Skanska" sheetId="101" r:id="rId95"/>
    <sheet name="SKF" sheetId="102" r:id="rId96"/>
    <sheet name="Solid" sheetId="103" r:id="rId97"/>
    <sheet name="Sparbankernas" sheetId="104" r:id="rId98"/>
    <sheet name="Sparia Group" sheetId="105" r:id="rId99"/>
    <sheet name="St Erik" sheetId="106" r:id="rId100"/>
    <sheet name="Stockholmsreg" sheetId="107" r:id="rId101"/>
    <sheet name="Stora Enso" sheetId="108" r:id="rId102"/>
    <sheet name="Suecia" sheetId="109" r:id="rId103"/>
    <sheet name="Sv. Kommun" sheetId="110" r:id="rId104"/>
    <sheet name="SveaSkog" sheetId="111" r:id="rId105"/>
    <sheet name="Swedish Club" sheetId="112" r:id="rId106"/>
    <sheet name="Sveland Djur" sheetId="113" r:id="rId107"/>
    <sheet name="Svevia" sheetId="114" r:id="rId108"/>
    <sheet name="Sydkraft" sheetId="115" r:id="rId109"/>
    <sheet name="SödraSkogs" sheetId="116" r:id="rId110"/>
    <sheet name="Telia Försäkring" sheetId="117" r:id="rId111"/>
    <sheet name="Tre Kronor" sheetId="118" r:id="rId112"/>
    <sheet name="Trygg-Hansa" sheetId="119" r:id="rId113"/>
    <sheet name="Twincap" sheetId="120" r:id="rId114"/>
    <sheet name="Unionen" sheetId="121" r:id="rId115"/>
    <sheet name="Vabis" sheetId="122" r:id="rId116"/>
    <sheet name="Vardia" sheetId="123" r:id="rId117"/>
    <sheet name="Vattenfall" sheetId="124" r:id="rId118"/>
    <sheet name="Visenta" sheetId="125" r:id="rId119"/>
    <sheet name="Volvo Car" sheetId="126" r:id="rId120"/>
    <sheet name="VolvoGro" sheetId="127" r:id="rId121"/>
    <sheet name="Zürich IIL" sheetId="128" r:id="rId122"/>
    <sheet name="ÅterförsSthlm" sheetId="129" r:id="rId123"/>
    <sheet name="Summa" sheetId="130" r:id="rId124"/>
  </sheets>
  <externalReferences>
    <externalReference r:id="rId125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23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30" l="1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K30" i="129"/>
  <c r="H33" i="129"/>
  <c r="K33" i="129"/>
  <c r="H56" i="129"/>
  <c r="K56" i="129"/>
  <c r="H59" i="129"/>
  <c r="K59" i="129"/>
  <c r="H82" i="129"/>
  <c r="K82" i="129"/>
  <c r="H85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K30" i="122"/>
  <c r="H33" i="122"/>
  <c r="K33" i="122"/>
  <c r="H56" i="122"/>
  <c r="K56" i="122"/>
  <c r="H59" i="122"/>
  <c r="K59" i="122"/>
  <c r="H82" i="122"/>
  <c r="K82" i="122"/>
  <c r="H85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K30" i="100"/>
  <c r="H33" i="100"/>
  <c r="K33" i="100"/>
  <c r="H56" i="100"/>
  <c r="K56" i="100"/>
  <c r="H59" i="100"/>
  <c r="K59" i="100"/>
  <c r="H82" i="100"/>
  <c r="K82" i="100"/>
  <c r="H85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K30" i="96"/>
  <c r="H33" i="96"/>
  <c r="K33" i="96"/>
  <c r="H56" i="96"/>
  <c r="K56" i="96"/>
  <c r="H59" i="96"/>
  <c r="K59" i="96"/>
  <c r="H82" i="96"/>
  <c r="K82" i="96"/>
  <c r="H85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K30" i="93"/>
  <c r="H33" i="93"/>
  <c r="K33" i="93"/>
  <c r="H56" i="93"/>
  <c r="K56" i="93"/>
  <c r="H59" i="93"/>
  <c r="K59" i="93"/>
  <c r="H82" i="93"/>
  <c r="K82" i="93"/>
  <c r="H85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K30" i="72"/>
  <c r="H33" i="72"/>
  <c r="K33" i="72"/>
  <c r="H56" i="72"/>
  <c r="K56" i="72"/>
  <c r="H59" i="72"/>
  <c r="K59" i="72"/>
  <c r="H82" i="72"/>
  <c r="K82" i="72"/>
  <c r="H85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K30" i="59"/>
  <c r="H33" i="59"/>
  <c r="K33" i="59"/>
  <c r="H56" i="59"/>
  <c r="K56" i="59"/>
  <c r="H59" i="59"/>
  <c r="K59" i="59"/>
  <c r="H82" i="59"/>
  <c r="K82" i="59"/>
  <c r="H85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K30" i="46"/>
  <c r="H33" i="46"/>
  <c r="K33" i="46"/>
  <c r="H56" i="46"/>
  <c r="K56" i="46"/>
  <c r="H59" i="46"/>
  <c r="K59" i="46"/>
  <c r="H82" i="46"/>
  <c r="K82" i="46"/>
  <c r="H85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K30" i="40"/>
  <c r="H33" i="40"/>
  <c r="K33" i="40"/>
  <c r="H56" i="40"/>
  <c r="K56" i="40"/>
  <c r="H59" i="40"/>
  <c r="K59" i="40"/>
  <c r="H82" i="40"/>
  <c r="K82" i="40"/>
  <c r="H85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H33" i="32" s="1"/>
  <c r="K30" i="32"/>
  <c r="K33" i="32"/>
  <c r="H56" i="32"/>
  <c r="H59" i="32" s="1"/>
  <c r="K56" i="32"/>
  <c r="K59" i="32"/>
  <c r="H82" i="32"/>
  <c r="H85" i="32" s="1"/>
  <c r="K82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K30" i="28"/>
  <c r="H33" i="28"/>
  <c r="K33" i="28"/>
  <c r="H56" i="28"/>
  <c r="K56" i="28"/>
  <c r="H59" i="28"/>
  <c r="K59" i="28"/>
  <c r="H82" i="28"/>
  <c r="K82" i="28"/>
  <c r="H85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K30" i="26"/>
  <c r="H33" i="26"/>
  <c r="K33" i="26"/>
  <c r="H56" i="26"/>
  <c r="K56" i="26"/>
  <c r="H59" i="26"/>
  <c r="K59" i="26"/>
  <c r="H82" i="26"/>
  <c r="K82" i="26"/>
  <c r="H85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K30" i="24"/>
  <c r="H33" i="24"/>
  <c r="K33" i="24"/>
  <c r="H56" i="24"/>
  <c r="K56" i="24"/>
  <c r="H59" i="24"/>
  <c r="K59" i="24"/>
  <c r="H82" i="24"/>
  <c r="K82" i="24"/>
  <c r="H85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K30" i="22"/>
  <c r="H33" i="22"/>
  <c r="K33" i="22"/>
  <c r="H56" i="22"/>
  <c r="K56" i="22"/>
  <c r="H59" i="22"/>
  <c r="K59" i="22"/>
  <c r="H82" i="22"/>
  <c r="K82" i="22"/>
  <c r="H85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K30" i="16"/>
  <c r="H33" i="16"/>
  <c r="K33" i="16"/>
  <c r="H56" i="16"/>
  <c r="K56" i="16"/>
  <c r="H59" i="16"/>
  <c r="K59" i="16"/>
  <c r="H82" i="16"/>
  <c r="K82" i="16"/>
  <c r="H85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K30" i="12"/>
  <c r="H33" i="12"/>
  <c r="K33" i="12"/>
  <c r="H56" i="12"/>
  <c r="K56" i="12"/>
  <c r="H59" i="12"/>
  <c r="K59" i="12"/>
  <c r="H82" i="12"/>
  <c r="K82" i="12"/>
  <c r="H85" i="12"/>
  <c r="K85" i="12"/>
  <c r="H30" i="11"/>
  <c r="K30" i="11"/>
  <c r="H33" i="11"/>
  <c r="K33" i="11"/>
  <c r="H56" i="11"/>
  <c r="K56" i="11"/>
  <c r="H59" i="11"/>
  <c r="K59" i="11"/>
  <c r="H82" i="11"/>
  <c r="K82" i="11"/>
  <c r="H85" i="11"/>
  <c r="K85" i="11"/>
  <c r="H30" i="10"/>
  <c r="H33" i="10" s="1"/>
  <c r="K30" i="10"/>
  <c r="K33" i="10"/>
  <c r="H56" i="10"/>
  <c r="H59" i="10" s="1"/>
  <c r="K56" i="10"/>
  <c r="K59" i="10"/>
  <c r="H82" i="10"/>
  <c r="H85" i="10" s="1"/>
  <c r="K82" i="10"/>
  <c r="K85" i="10" s="1"/>
  <c r="H30" i="9"/>
  <c r="K30" i="9"/>
  <c r="H33" i="9"/>
  <c r="K33" i="9"/>
  <c r="H56" i="9"/>
  <c r="K56" i="9"/>
  <c r="H59" i="9"/>
  <c r="K59" i="9"/>
  <c r="H82" i="9"/>
  <c r="K82" i="9"/>
  <c r="H85" i="9"/>
  <c r="K85" i="9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<sst xmlns="http://schemas.openxmlformats.org/spreadsheetml/2006/main" count="19590" uniqueCount="475">
  <si>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</si>
  <si>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</si>
  <si>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</si>
  <si>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</si>
  <si>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</si>
  <si>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</si>
  <si>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</si>
  <si>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</si>
  <si>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</si>
  <si>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</si>
  <si>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</si>
  <si>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</si>
  <si>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</si>
  <si>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</si>
  <si>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</si>
  <si>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</si>
  <si>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</si>
  <si>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</si>
  <si>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</si>
  <si>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</si>
  <si>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</si>
  <si>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</si>
  <si>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</si>
  <si>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</si>
  <si>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</si>
  <si>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</si>
  <si>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</si>
  <si>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</si>
  <si>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</si>
  <si>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</si>
  <si>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</si>
  <si>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</si>
  <si>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</si>
  <si>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</si>
  <si>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</si>
  <si>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</si>
  <si>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</si>
  <si>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</si>
  <si>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</si>
  <si>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</si>
  <si>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</si>
  <si>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</si>
  <si>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</si>
  <si>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</si>
  <si>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</si>
  <si>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</si>
  <si>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</si>
  <si>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</si>
  <si>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</si>
  <si>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</si>
  <si>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</si>
  <si>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</si>
  <si>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</si>
  <si>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</si>
  <si>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</si>
  <si>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</si>
  <si>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</si>
  <si>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</si>
  <si>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</si>
  <si>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</si>
  <si>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</si>
  <si>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</si>
  <si>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</si>
  <si>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</si>
  <si>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</si>
  <si>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</si>
  <si>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</si>
  <si>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</si>
  <si>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</si>
  <si>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</si>
  <si>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</si>
  <si>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</si>
  <si>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</si>
  <si>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</si>
  <si>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</si>
  <si>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</si>
  <si>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</si>
  <si>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</si>
  <si>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</si>
  <si>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</si>
  <si>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</si>
  <si>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</si>
  <si>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</si>
  <si>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</si>
  <si>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</si>
  <si>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</si>
  <si>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</si>
  <si>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</si>
  <si>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</si>
  <si>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</si>
  <si>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</si>
  <si>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</si>
  <si>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</si>
  <si>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</si>
  <si>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</si>
  <si>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</si>
  <si>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</si>
  <si>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</si>
  <si>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</si>
  <si>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</si>
  <si>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</si>
  <si>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</si>
  <si>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</si>
  <si>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År</t>
  </si>
  <si>
    <t>Accept Försäkringsaktiebolag (publ)</t>
  </si>
  <si>
    <t>Kvartal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</si>
  <si>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</si>
  <si>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</si>
  <si>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</si>
  <si>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</si>
  <si>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</si>
  <si>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</si>
  <si>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</si>
  <si>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</si>
  <si>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</si>
  <si>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</si>
  <si>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</si>
  <si>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</si>
  <si>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</si>
  <si>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</si>
  <si>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</si>
  <si>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</si>
  <si>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</si>
  <si>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</si>
  <si>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</si>
  <si>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</si>
  <si>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</si>
  <si>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</si>
  <si>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</si>
  <si>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</si>
  <si>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</si>
  <si>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</si>
  <si>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</si>
  <si>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</si>
  <si>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</si>
  <si>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</si>
  <si>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</si>
  <si>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</si>
  <si>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</si>
  <si>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</si>
  <si>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</si>
  <si>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</si>
  <si>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</si>
  <si>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</si>
  <si>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</si>
  <si>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</si>
  <si>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</si>
  <si>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</si>
  <si>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</si>
  <si>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</si>
  <si>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</si>
  <si>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</si>
  <si>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</si>
  <si>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</si>
  <si>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</si>
  <si>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</si>
  <si>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</si>
  <si>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</si>
  <si>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</si>
  <si>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</si>
  <si>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</si>
  <si>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</si>
  <si>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</si>
  <si>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</si>
  <si>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</si>
  <si>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</si>
  <si>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</si>
  <si>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</si>
  <si>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</si>
  <si>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</si>
  <si>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</si>
  <si>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</si>
  <si>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</si>
  <si>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</si>
  <si>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</si>
  <si>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</si>
  <si>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</si>
  <si>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</si>
  <si>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</si>
  <si>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</si>
  <si>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</si>
  <si>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</si>
  <si>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</si>
  <si>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</si>
  <si>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</si>
  <si>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</si>
  <si>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</si>
  <si>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</si>
  <si>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</si>
  <si>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</si>
  <si>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</si>
  <si>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</si>
  <si>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</si>
  <si>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</si>
  <si>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</si>
  <si>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</si>
  <si>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</si>
  <si>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</si>
  <si>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</si>
  <si>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</si>
  <si>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</si>
  <si>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</si>
  <si>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</si>
  <si>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</si>
  <si>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</si>
  <si>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</si>
  <si>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</si>
  <si>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</si>
  <si>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</si>
  <si>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</si>
  <si>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</si>
  <si>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</si>
  <si>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</si>
  <si>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</si>
  <si>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</si>
  <si>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</si>
  <si>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</si>
  <si>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</si>
  <si>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</si>
  <si>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</si>
  <si>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</si>
  <si>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</si>
  <si>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</si>
  <si>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</si>
  <si>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</si>
  <si>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</si>
  <si>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</si>
  <si>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</si>
  <si>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</si>
  <si>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</si>
  <si>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</si>
  <si>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</si>
  <si>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</si>
  <si>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</si>
  <si>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</si>
  <si>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</si>
  <si>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</si>
  <si>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</si>
  <si>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</si>
  <si>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</si>
  <si>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</si>
  <si>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</si>
  <si>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</si>
  <si>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</si>
  <si>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</si>
  <si>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</si>
  <si>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</si>
  <si>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</si>
  <si>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</si>
  <si>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</si>
  <si>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</si>
  <si>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</si>
  <si>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</si>
  <si>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</si>
  <si>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</si>
  <si>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</si>
  <si>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</si>
  <si>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</si>
  <si>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</si>
  <si>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</si>
  <si>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</si>
  <si>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</si>
  <si>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</si>
  <si>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</si>
  <si>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</si>
  <si>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</si>
  <si>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</si>
  <si>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</si>
  <si>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</si>
  <si>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</si>
  <si>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</si>
  <si>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</si>
  <si>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</si>
  <si>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</si>
  <si>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</si>
  <si>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</si>
  <si>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</si>
  <si>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</si>
  <si>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</si>
  <si>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</si>
  <si>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</si>
  <si>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</si>
  <si>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</si>
  <si>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</si>
  <si>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</si>
  <si>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</si>
  <si>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</si>
  <si>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</si>
  <si>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</si>
  <si>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</si>
  <si>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</si>
  <si>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</si>
  <si>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</si>
  <si>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</si>
  <si>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</si>
  <si>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</si>
  <si>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</si>
  <si>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</si>
  <si>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</si>
  <si>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</si>
  <si>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</si>
  <si>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</si>
  <si>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</si>
  <si>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</si>
  <si>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</si>
  <si>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</si>
  <si>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</si>
  <si>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</si>
  <si>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</si>
  <si>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</si>
  <si>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</si>
  <si>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</si>
  <si>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</si>
  <si>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</si>
  <si>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</si>
  <si>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</si>
  <si>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</si>
  <si>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</si>
  <si>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</si>
  <si>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</si>
  <si>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</si>
  <si>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</si>
  <si>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</si>
  <si>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</si>
  <si>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</si>
  <si>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</si>
  <si>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</si>
  <si>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</si>
  <si>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</si>
  <si>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</si>
  <si>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</si>
  <si>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</si>
  <si>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</si>
  <si>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</si>
  <si>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</si>
  <si>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</si>
  <si>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</si>
  <si>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</si>
  <si>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</si>
  <si>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</si>
  <si>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</si>
  <si>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</si>
  <si>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</si>
  <si>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</si>
  <si>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</si>
  <si>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</si>
  <si>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</si>
  <si>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</si>
  <si>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</si>
  <si>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</si>
  <si>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</si>
  <si>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</si>
  <si>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</si>
  <si>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</si>
  <si>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</si>
  <si>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</si>
  <si>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</si>
  <si>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</si>
  <si>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</si>
  <si>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</si>
  <si>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</si>
  <si>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</si>
  <si>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</si>
  <si>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</si>
  <si>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</si>
  <si>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</si>
  <si>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</si>
  <si>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</si>
  <si>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</si>
  <si>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</si>
  <si>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</si>
  <si>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</si>
  <si>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</si>
  <si>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</si>
  <si>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</si>
  <si>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</si>
  <si>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</si>
  <si>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</si>
  <si>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</si>
  <si>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</si>
  <si>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</si>
  <si>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</si>
  <si>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</si>
  <si>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</si>
  <si>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</si>
  <si>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</si>
  <si>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</si>
  <si>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</si>
  <si>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</si>
  <si>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</si>
  <si>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</si>
  <si>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</si>
  <si>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</si>
  <si>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</si>
  <si>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</si>
  <si>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</si>
  <si>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</si>
  <si>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</si>
  <si>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</si>
  <si>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</si>
  <si>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</si>
  <si>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</si>
  <si>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</si>
  <si>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</si>
  <si>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</si>
  <si>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</si>
  <si>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</si>
  <si>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</si>
  <si>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</si>
  <si>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</si>
  <si>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</si>
  <si>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</si>
  <si>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</si>
  <si>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</si>
  <si>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</si>
  <si>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</si>
  <si>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</si>
  <si>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</si>
  <si>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</si>
  <si>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</si>
  <si>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</si>
  <si>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</si>
  <si>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</si>
  <si>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</si>
  <si>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</si>
  <si>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</si>
  <si>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</si>
  <si>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</si>
  <si>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</si>
  <si>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</si>
  <si>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</si>
  <si>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</si>
  <si>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</si>
  <si>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</si>
  <si>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</si>
  <si>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</si>
  <si>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</si>
  <si>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</si>
  <si>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</si>
  <si>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</si>
  <si>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</si>
  <si>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</si>
  <si>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</si>
  <si>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</si>
  <si>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</si>
  <si>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</si>
  <si>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</si>
  <si>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</si>
  <si>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</si>
  <si>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</si>
  <si>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</si>
  <si>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</si>
  <si>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</si>
  <si>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</si>
  <si>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</si>
  <si>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</si>
  <si>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</si>
  <si>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</si>
  <si>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</si>
  <si>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Visenta Försäkringsaktiebolag, c/o Outkumpu Stainless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</si>
  <si>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</si>
  <si>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</si>
  <si>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</si>
  <si>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</si>
  <si>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</si>
  <si>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</si>
  <si>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</si>
  <si>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</si>
  <si>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</si>
  <si>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</si>
  <si>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</si>
  <si>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Återförsäkringsaktiebolaget Stockholm</t>
  </si>
  <si>
    <t>502020-7063</t>
  </si>
  <si>
    <t>ÅterförsSthlm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</si>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</sst>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1955669</v>
      </c>
      <c r="K15" s="1">
        <v>968907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371007</v>
      </c>
      <c r="K17" s="1">
        <v>371007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335206</v>
      </c>
      <c r="K22" s="1">
        <v>335206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45477</v>
      </c>
      <c r="K25" s="1">
        <v>45477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8177972</v>
      </c>
      <c r="K28" s="1">
        <v>8177972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10885331</v>
      </c>
      <c r="K30" s="67">
        <f>SUM(K14:K19,K21:K28)</f>
        <v>9898569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4933339</v>
      </c>
      <c r="K31" s="57">
        <v>4726252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15818670</v>
      </c>
      <c r="K33" s="67">
        <f>SUM(K30:K32)</f>
        <v>14624821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16332</v>
      </c>
      <c r="K40" s="1">
        <v>16332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25303</v>
      </c>
      <c r="K47" s="1">
        <v>25303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88415</v>
      </c>
      <c r="K53" s="1">
        <v>88415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130050</v>
      </c>
      <c r="K56" s="67">
        <f>SUM(K39:K44,K46:K54)</f>
        <v>130050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92511</v>
      </c>
      <c r="K57" s="57">
        <v>92511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222561</v>
      </c>
      <c r="K59" s="67">
        <f>SUM(K56:K58)</f>
        <v>222561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1310090</v>
      </c>
      <c r="K66" s="1">
        <v>230090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96073</v>
      </c>
      <c r="K68" s="1">
        <v>96073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11900</v>
      </c>
      <c r="K73" s="1">
        <v>11900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1910197</v>
      </c>
      <c r="K79" s="1">
        <v>1910197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3328260</v>
      </c>
      <c r="K82" s="67">
        <f>SUM(K65:K70,K72:K80)</f>
        <v>2248260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1272828</v>
      </c>
      <c r="K83" s="57">
        <v>1272828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4601088</v>
      </c>
      <c r="K85" s="67">
        <f>SUM(K82:K84)</f>
        <v>3521088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19530358</v>
      </c>
      <c r="K90" s="57">
        <v>17029358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3024657</v>
      </c>
      <c r="K92" s="57">
        <v>3024658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29899556</v>
      </c>
      <c r="K93" s="57">
        <v>19284956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9000000</v>
      </c>
      <c r="K90" s="57">
        <v>9000000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1050000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13770000</v>
      </c>
      <c r="K93" s="57">
        <v>13770000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17396814</v>
      </c>
      <c r="K15" s="1">
        <v>15596814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107808523</v>
      </c>
      <c r="K21" s="1">
        <v>78417011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7964961</v>
      </c>
      <c r="K24" s="1">
        <v>4599961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133170298</v>
      </c>
      <c r="K30" s="67">
        <f>SUM(K14:K19,K21:K28)</f>
        <v>98613786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133170298</v>
      </c>
      <c r="K33" s="67">
        <f>SUM(K30:K32)</f>
        <v>98613786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1494360</v>
      </c>
      <c r="K40" s="1">
        <v>1494360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316128</v>
      </c>
      <c r="K46" s="1">
        <v>316128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83938</v>
      </c>
      <c r="K49" s="1">
        <v>83938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1894426</v>
      </c>
      <c r="K56" s="67">
        <f>SUM(K39:K44,K46:K54)</f>
        <v>1894426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1894426</v>
      </c>
      <c r="K59" s="67">
        <f>SUM(K56:K58)</f>
        <v>1894426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366300</v>
      </c>
      <c r="K66" s="1">
        <v>366300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9366201</v>
      </c>
      <c r="K72" s="1">
        <v>9366201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739919</v>
      </c>
      <c r="K75" s="1">
        <v>739919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10472420</v>
      </c>
      <c r="K82" s="67">
        <f>SUM(K65:K70,K72:K80)</f>
        <v>10472420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10472420</v>
      </c>
      <c r="K85" s="67">
        <f>SUM(K82:K84)</f>
        <v>10472420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100333786</v>
      </c>
      <c r="K90" s="57">
        <v>74298058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19443347</v>
      </c>
      <c r="K92" s="57">
        <v>19443347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89473532</v>
      </c>
      <c r="K93" s="57">
        <v>54343223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13349006</v>
      </c>
      <c r="K15" s="1">
        <v>12456506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7472100</v>
      </c>
      <c r="K17" s="1">
        <v>689496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3635358</v>
      </c>
      <c r="K18" s="1">
        <v>222750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70838827</v>
      </c>
      <c r="K21" s="1">
        <v>41088833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10221737</v>
      </c>
      <c r="K24" s="1">
        <v>558674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105517028</v>
      </c>
      <c r="K30" s="67">
        <f>SUM(K14:K19,K21:K28)</f>
        <v>55016259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105517028</v>
      </c>
      <c r="K33" s="67">
        <f>SUM(K30:K32)</f>
        <v>55016259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193199</v>
      </c>
      <c r="K40" s="1">
        <v>193199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381299</v>
      </c>
      <c r="K42" s="1">
        <v>38130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33901</v>
      </c>
      <c r="K43" s="1">
        <v>3390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608399</v>
      </c>
      <c r="K56" s="67">
        <f>SUM(K39:K44,K46:K54)</f>
        <v>234719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608399</v>
      </c>
      <c r="K59" s="67">
        <f>SUM(K56:K58)</f>
        <v>234719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1930124</v>
      </c>
      <c r="K66" s="1">
        <v>1930124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997190</v>
      </c>
      <c r="K68" s="1">
        <v>99719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669847</v>
      </c>
      <c r="K69" s="1">
        <v>66985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2221363</v>
      </c>
      <c r="K72" s="1">
        <v>2221363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411040</v>
      </c>
      <c r="K75" s="1">
        <v>357852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6229564</v>
      </c>
      <c r="K82" s="67">
        <f>SUM(K65:K70,K72:K80)</f>
        <v>4676043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304465</v>
      </c>
      <c r="K84" s="57">
        <v>304465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6534029</v>
      </c>
      <c r="K85" s="67">
        <f>SUM(K82:K84)</f>
        <v>4980508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76887771</v>
      </c>
      <c r="K90" s="57">
        <v>39319690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22046429</v>
      </c>
      <c r="K91" s="57">
        <v>22046429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5510633</v>
      </c>
      <c r="K92" s="57">
        <v>2303783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55708808</v>
      </c>
      <c r="K93" s="57">
        <v>43410716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73500</v>
      </c>
      <c r="K90" s="57">
        <v>73500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1032952</v>
      </c>
      <c r="K93" s="57">
        <v>1032952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2109000</v>
      </c>
      <c r="K32" s="57">
        <v>2109000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2109000</v>
      </c>
      <c r="K33" s="67">
        <f>SUM(K30:K32)</f>
        <v>2109000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3517000</v>
      </c>
      <c r="K84" s="57">
        <v>3517000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3517000</v>
      </c>
      <c r="K85" s="67">
        <f>SUM(K82:K84)</f>
        <v>3517000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4628000</v>
      </c>
      <c r="K90" s="57">
        <v>4628000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865814000</v>
      </c>
      <c r="K93" s="57">
        <v>865814000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1500000</v>
      </c>
      <c r="K15" s="1">
        <v>1125000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103268521</v>
      </c>
      <c r="K21" s="1">
        <v>54432188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23977460</v>
      </c>
      <c r="K24" s="1">
        <v>16975627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128745981</v>
      </c>
      <c r="K30" s="67">
        <f>SUM(K14:K19,K21:K28)</f>
        <v>72532815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25663862</v>
      </c>
      <c r="K31" s="57">
        <v>16803142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154409843</v>
      </c>
      <c r="K33" s="67">
        <f>SUM(K30:K32)</f>
        <v>89335957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1000</v>
      </c>
      <c r="K49" s="1">
        <v>1000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1000</v>
      </c>
      <c r="K56" s="67">
        <f>SUM(K39:K44,K46:K54)</f>
        <v>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1000</v>
      </c>
      <c r="K59" s="67">
        <f>SUM(K56:K58)</f>
        <v>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659634</v>
      </c>
      <c r="K72" s="1">
        <v>659634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2469906</v>
      </c>
      <c r="K75" s="1">
        <v>613381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3129540</v>
      </c>
      <c r="K82" s="67">
        <f>SUM(K65:K70,K72:K80)</f>
        <v>1273015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1416122</v>
      </c>
      <c r="K83" s="57">
        <v>1203180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4545662</v>
      </c>
      <c r="K85" s="67">
        <f>SUM(K82:K84)</f>
        <v>2476195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116965245</v>
      </c>
      <c r="K90" s="57">
        <v>67760891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2750000</v>
      </c>
      <c r="K92" s="57">
        <v>2750000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112775929</v>
      </c>
      <c r="K93" s="57">
        <v>39309804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440870</v>
      </c>
      <c r="K21" s="1">
        <v>440870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440870</v>
      </c>
      <c r="K30" s="67">
        <f>SUM(K14:K19,K21:K28)</f>
        <v>440870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440870</v>
      </c>
      <c r="K33" s="67">
        <f>SUM(K30:K32)</f>
        <v>440870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10311113</v>
      </c>
      <c r="K90" s="57">
        <v>6963507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11467685</v>
      </c>
      <c r="K92" s="57">
        <v>11467685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58518000</v>
      </c>
      <c r="K19" s="1">
        <v>46106000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58518000</v>
      </c>
      <c r="K30" s="67">
        <f>SUM(K14:K19,K21:K28)</f>
        <v>46106000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916780000</v>
      </c>
      <c r="K31" s="57">
        <v>722330000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975298000</v>
      </c>
      <c r="K33" s="67">
        <f>SUM(K30:K32)</f>
        <v>768436000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617000</v>
      </c>
      <c r="K44" s="1">
        <v>617000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617000</v>
      </c>
      <c r="K56" s="67">
        <f>SUM(K39:K44,K46:K54)</f>
        <v>617000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9673000</v>
      </c>
      <c r="K57" s="57">
        <v>9673000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10290000</v>
      </c>
      <c r="K59" s="67">
        <f>SUM(K56:K58)</f>
        <v>10290000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14625000</v>
      </c>
      <c r="K70" s="1">
        <v>8998000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14625000</v>
      </c>
      <c r="K82" s="67">
        <f>SUM(K65:K70,K72:K80)</f>
        <v>8998000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229131000</v>
      </c>
      <c r="K83" s="57">
        <v>140965000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295000</v>
      </c>
      <c r="K84" s="57">
        <v>295000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244051000</v>
      </c>
      <c r="K85" s="67">
        <f>SUM(K82:K84)</f>
        <v>150258000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964325000</v>
      </c>
      <c r="K90" s="57">
        <v>800369000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141838000</v>
      </c>
      <c r="K92" s="57">
        <v>739883000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1718617000</v>
      </c>
      <c r="K93" s="57">
        <v>1435756000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71163000</v>
      </c>
      <c r="K23" s="1">
        <v>70869000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71163000</v>
      </c>
      <c r="K30" s="67">
        <f>SUM(K14:K19,K21:K28)</f>
        <v>70869000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71163000</v>
      </c>
      <c r="K33" s="67">
        <f>SUM(K30:K32)</f>
        <v>70869000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32223000</v>
      </c>
      <c r="K48" s="1">
        <v>32223000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32223000</v>
      </c>
      <c r="K56" s="67">
        <f>SUM(K39:K44,K46:K54)</f>
        <v>32223000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32223000</v>
      </c>
      <c r="K59" s="67">
        <f>SUM(K56:K58)</f>
        <v>32223000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22474000</v>
      </c>
      <c r="K74" s="1">
        <v>22474000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22474000</v>
      </c>
      <c r="K82" s="67">
        <f>SUM(K65:K70,K72:K80)</f>
        <v>22474000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22474000</v>
      </c>
      <c r="K85" s="67">
        <f>SUM(K82:K84)</f>
        <v>22474000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154865000</v>
      </c>
      <c r="K90" s="57">
        <v>154636000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16814000</v>
      </c>
      <c r="K92" s="57">
        <v>16814000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3919000</v>
      </c>
      <c r="K93" s="57">
        <v>3735000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2846888</v>
      </c>
      <c r="K93" s="57">
        <v>2846888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57184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35224610</v>
      </c>
      <c r="K21" s="1">
        <v>20019294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35281794</v>
      </c>
      <c r="K30" s="67">
        <f>SUM(K14:K19,K21:K28)</f>
        <v>20019294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35281794</v>
      </c>
      <c r="K33" s="67">
        <f>SUM(K30:K32)</f>
        <v>20019294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150072327</v>
      </c>
      <c r="K72" s="1">
        <v>127869282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150072327</v>
      </c>
      <c r="K82" s="67">
        <f>SUM(K65:K70,K72:K80)</f>
        <v>127869282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150072327</v>
      </c>
      <c r="K85" s="67">
        <f>SUM(K82:K84)</f>
        <v>127869282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93945876</v>
      </c>
      <c r="K90" s="57">
        <v>81570876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32056127</v>
      </c>
      <c r="K93" s="57">
        <v>19703403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56059</v>
      </c>
      <c r="K21" s="1">
        <v>61296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65808</v>
      </c>
      <c r="K25" s="1">
        <v>65808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121867</v>
      </c>
      <c r="K30" s="67">
        <f>SUM(K14:K19,K21:K28)</f>
        <v>127104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121867</v>
      </c>
      <c r="K33" s="67">
        <f>SUM(K30:K32)</f>
        <v>127104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237067</v>
      </c>
      <c r="K46" s="1">
        <v>165947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90000</v>
      </c>
      <c r="K50" s="1">
        <v>90000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327067</v>
      </c>
      <c r="K56" s="67">
        <f>SUM(K39:K44,K46:K54)</f>
        <v>255947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327067</v>
      </c>
      <c r="K59" s="67">
        <f>SUM(K56:K58)</f>
        <v>255947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9504461</v>
      </c>
      <c r="K72" s="1">
        <v>5663445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6639180</v>
      </c>
      <c r="K76" s="1">
        <v>3729180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16143641</v>
      </c>
      <c r="K82" s="67">
        <f>SUM(K65:K70,K72:K80)</f>
        <v>9392625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16143641</v>
      </c>
      <c r="K85" s="67">
        <f>SUM(K82:K84)</f>
        <v>9392625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540304814</v>
      </c>
      <c r="K90" s="57">
        <v>306922046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2100000</v>
      </c>
      <c r="K91" s="57">
        <v>2100000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28565036</v>
      </c>
      <c r="K92" s="57">
        <v>16580036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239486147</v>
      </c>
      <c r="K93" s="57">
        <v>108058088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268254</v>
      </c>
      <c r="K90" s="57">
        <v>268254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1762965</v>
      </c>
      <c r="K93" s="57">
        <v>1762965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317605</v>
      </c>
      <c r="K21" s="1">
        <v>317605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317605</v>
      </c>
      <c r="K30" s="67">
        <f>SUM(K14:K19,K21:K28)</f>
        <v>317605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51698</v>
      </c>
      <c r="K31" s="57">
        <v>6213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307084</v>
      </c>
      <c r="K32" s="57">
        <v>307084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676387</v>
      </c>
      <c r="K33" s="67">
        <f>SUM(K30:K32)</f>
        <v>630902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506712</v>
      </c>
      <c r="K72" s="1">
        <v>506712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506712</v>
      </c>
      <c r="K82" s="67">
        <f>SUM(K65:K70,K72:K80)</f>
        <v>506712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716084</v>
      </c>
      <c r="K83" s="57">
        <v>716084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31918</v>
      </c>
      <c r="K84" s="57">
        <v>31918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1254714</v>
      </c>
      <c r="K85" s="67">
        <f>SUM(K82:K84)</f>
        <v>1254714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8941888</v>
      </c>
      <c r="K90" s="57">
        <v>5999505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59304878</v>
      </c>
      <c r="K93" s="57">
        <v>28987094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45865371</v>
      </c>
      <c r="K15" s="1">
        <v>45803773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50284955</v>
      </c>
      <c r="K17" s="1">
        <v>50121495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22271113</v>
      </c>
      <c r="K18" s="1">
        <v>21746225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2229859</v>
      </c>
      <c r="K21" s="1">
        <v>2218116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110473215</v>
      </c>
      <c r="K22" s="1">
        <v>108960711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1376133</v>
      </c>
      <c r="K24" s="1">
        <v>1263875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24971837</v>
      </c>
      <c r="K28" s="1">
        <v>24971837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257472483</v>
      </c>
      <c r="K30" s="67">
        <f>SUM(K14:K19,K21:K28)</f>
        <v>255086032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257472483</v>
      </c>
      <c r="K33" s="67">
        <f>SUM(K30:K32)</f>
        <v>255086032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1460286</v>
      </c>
      <c r="K40" s="1">
        <v>1460286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19564620</v>
      </c>
      <c r="K42" s="1">
        <v>19564620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2033720</v>
      </c>
      <c r="K43" s="1">
        <v>2033720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564351</v>
      </c>
      <c r="K46" s="1">
        <v>564351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25945152</v>
      </c>
      <c r="K47" s="1">
        <v>25945152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66795</v>
      </c>
      <c r="K49" s="1">
        <v>66795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13948</v>
      </c>
      <c r="K53" s="1">
        <v>13948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49648872</v>
      </c>
      <c r="K56" s="67">
        <f>SUM(K39:K44,K46:K54)</f>
        <v>49648872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49648872</v>
      </c>
      <c r="K59" s="67">
        <f>SUM(K56:K58)</f>
        <v>49648872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3614638</v>
      </c>
      <c r="K66" s="1">
        <v>3614638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13716242</v>
      </c>
      <c r="K68" s="1">
        <v>13716410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9393428</v>
      </c>
      <c r="K69" s="1">
        <v>9393428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68745</v>
      </c>
      <c r="K72" s="1">
        <v>68753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69594863</v>
      </c>
      <c r="K73" s="1">
        <v>69457309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70697</v>
      </c>
      <c r="K75" s="1">
        <v>70697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898327</v>
      </c>
      <c r="K79" s="1">
        <v>898327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97356940</v>
      </c>
      <c r="K82" s="67">
        <f>SUM(K65:K70,K72:K80)</f>
        <v>97219562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97356940</v>
      </c>
      <c r="K85" s="67">
        <f>SUM(K82:K84)</f>
        <v>97219562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461138000</v>
      </c>
      <c r="K90" s="57">
        <v>460233000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131317000</v>
      </c>
      <c r="K92" s="57">
        <v>131317000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470332000</v>
      </c>
      <c r="K93" s="57">
        <v>469073176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1010489000</v>
      </c>
      <c r="K15" s="1">
        <v>1004413000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776283000</v>
      </c>
      <c r="K17" s="1">
        <v>774308000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279574000</v>
      </c>
      <c r="K18" s="1">
        <v>273026000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34710000</v>
      </c>
      <c r="K19" s="1">
        <v>25112000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671111000</v>
      </c>
      <c r="K21" s="1">
        <v>593395000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488088000</v>
      </c>
      <c r="K22" s="1">
        <v>477378000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3260255000</v>
      </c>
      <c r="K30" s="67">
        <f>SUM(K14:K19,K21:K28)</f>
        <v>3147632000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41714000</v>
      </c>
      <c r="K32" s="57">
        <v>24897000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3301969000</v>
      </c>
      <c r="K33" s="67">
        <f>SUM(K30:K32)</f>
        <v>3172529000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14389537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11997318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448</v>
      </c>
      <c r="B5" s="12"/>
      <c r="C5" s="12"/>
      <c r="D5" s="17" t="s">
        <v>449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353383000</v>
      </c>
      <c r="K28" s="1">
        <v>345483000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353383000</v>
      </c>
      <c r="K30" s="67">
        <f>SUM(K14:K19,K21:K28)</f>
        <v>345483000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353383000</v>
      </c>
      <c r="K33" s="67">
        <f>SUM(K30:K32)</f>
        <v>345483000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8536000</v>
      </c>
      <c r="K53" s="1">
        <v>8536000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8536000</v>
      </c>
      <c r="K56" s="67">
        <f>SUM(K39:K44,K46:K54)</f>
        <v>8536000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8536000</v>
      </c>
      <c r="K59" s="67">
        <f>SUM(K56:K58)</f>
        <v>8536000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63630000</v>
      </c>
      <c r="K79" s="1">
        <v>63630000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63630000</v>
      </c>
      <c r="K82" s="67">
        <f>SUM(K65:K70,K72:K80)</f>
        <v>63630000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63630000</v>
      </c>
      <c r="K85" s="67">
        <f>SUM(K82:K84)</f>
        <v>63630000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265446000</v>
      </c>
      <c r="K90" s="57">
        <v>259521000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69204000</v>
      </c>
      <c r="K92" s="57">
        <v>69204000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99954000</v>
      </c>
      <c r="K93" s="57">
        <v>99954000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451</v>
      </c>
      <c r="B5" s="12"/>
      <c r="C5" s="12"/>
      <c r="D5" s="17" t="s">
        <v>452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35414359</v>
      </c>
      <c r="K21" s="1">
        <v>17978385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35414359</v>
      </c>
      <c r="K30" s="67">
        <f>SUM(K14:K19,K21:K28)</f>
        <v>17978385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23933424</v>
      </c>
      <c r="K31" s="57">
        <v>11260064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214295</v>
      </c>
      <c r="K32" s="57">
        <v>214295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59562078</v>
      </c>
      <c r="K33" s="67">
        <f>SUM(K30:K32)</f>
        <v>29452744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330278</v>
      </c>
      <c r="K57" s="57">
        <v>330278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330278</v>
      </c>
      <c r="K59" s="67">
        <f>SUM(K56:K58)</f>
        <v>330278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51500503</v>
      </c>
      <c r="K72" s="1">
        <v>1098388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48246</v>
      </c>
      <c r="K73" s="1">
        <v>48246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51548749</v>
      </c>
      <c r="K82" s="67">
        <f>SUM(K65:K70,K72:K80)</f>
        <v>1146634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2580787</v>
      </c>
      <c r="K83" s="57">
        <v>2580787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5565814</v>
      </c>
      <c r="K84" s="57">
        <v>5565814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59695350</v>
      </c>
      <c r="K85" s="67">
        <f>SUM(K82:K84)</f>
        <v>9293235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59055545</v>
      </c>
      <c r="K90" s="57">
        <v>30537303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88402</v>
      </c>
      <c r="K92" s="57">
        <v>88402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98116099</v>
      </c>
      <c r="K93" s="57">
        <v>17049701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454</v>
      </c>
      <c r="B5" s="12"/>
      <c r="C5" s="12"/>
      <c r="D5" s="17" t="s">
        <v>455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14138000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55432000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27716000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52303000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45014000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194603000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194603000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457</v>
      </c>
      <c r="B5" s="12"/>
      <c r="C5" s="12"/>
      <c r="D5" s="17" t="s">
        <v>458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-26018</v>
      </c>
      <c r="K21" s="1">
        <v>3683105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-5005540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-26018</v>
      </c>
      <c r="K30" s="67">
        <f>SUM(K14:K19,K21:K28)</f>
        <v>-1322435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1811009</v>
      </c>
      <c r="K31" s="57">
        <v>-3521496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1784991</v>
      </c>
      <c r="K33" s="67">
        <f>SUM(K30:K32)</f>
        <v>-4843931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640</v>
      </c>
      <c r="K58" s="57">
        <v>640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640</v>
      </c>
      <c r="K59" s="67">
        <f>SUM(K56:K58)</f>
        <v>640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645149</v>
      </c>
      <c r="K67" s="1">
        <v>645149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29803</v>
      </c>
      <c r="K72" s="1">
        <v>-13367454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27775513</v>
      </c>
      <c r="K76" s="1">
        <v>27775513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28450465</v>
      </c>
      <c r="K82" s="67">
        <f>SUM(K65:K70,K72:K80)</f>
        <v>15053208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109227765</v>
      </c>
      <c r="K83" s="57">
        <v>45037431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98855</v>
      </c>
      <c r="K84" s="57">
        <v>98855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137777085</v>
      </c>
      <c r="K85" s="67">
        <f>SUM(K82:K84)</f>
        <v>60189494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278215298</v>
      </c>
      <c r="K90" s="57">
        <v>110772047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58913500</v>
      </c>
      <c r="K92" s="57">
        <v>105352915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1641708453</v>
      </c>
      <c r="K93" s="57">
        <v>566084913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460</v>
      </c>
      <c r="B5" s="12"/>
      <c r="C5" s="12"/>
      <c r="D5" s="17" t="s">
        <v>461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16571</v>
      </c>
      <c r="K83" s="57">
        <v>16571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16571</v>
      </c>
      <c r="K85" s="67">
        <f>SUM(K82:K84)</f>
        <v>16571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1713342</v>
      </c>
      <c r="K90" s="57">
        <v>1713342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21949572</v>
      </c>
      <c r="K93" s="57">
        <v>21949572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45815563</v>
      </c>
      <c r="K21" s="1">
        <v>43125716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45815563</v>
      </c>
      <c r="K30" s="67">
        <f>SUM(K14:K19,K21:K28)</f>
        <v>43125716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4159149</v>
      </c>
      <c r="K32" s="57">
        <v>4159149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49974712</v>
      </c>
      <c r="K33" s="67">
        <f>SUM(K30:K32)</f>
        <v>47284865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1444522</v>
      </c>
      <c r="K46" s="1">
        <v>1444522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1444522</v>
      </c>
      <c r="K56" s="67">
        <f>SUM(K39:K44,K46:K54)</f>
        <v>1444522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1480000</v>
      </c>
      <c r="K58" s="57">
        <v>1480000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2924522</v>
      </c>
      <c r="K59" s="67">
        <f>SUM(K56:K58)</f>
        <v>2924522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13390101</v>
      </c>
      <c r="K72" s="1">
        <v>13390101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13390101</v>
      </c>
      <c r="K82" s="67">
        <f>SUM(K65:K70,K72:K80)</f>
        <v>13390101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932179</v>
      </c>
      <c r="K84" s="57">
        <v>932179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14322280</v>
      </c>
      <c r="K85" s="67">
        <f>SUM(K82:K84)</f>
        <v>14322280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822015701</v>
      </c>
      <c r="K90" s="57">
        <v>822015701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13674852</v>
      </c>
      <c r="K92" s="57">
        <v>13674852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58715679</v>
      </c>
      <c r="K93" s="57">
        <v>58715679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463</v>
      </c>
      <c r="B5" s="12"/>
      <c r="C5" s="12"/>
      <c r="D5" s="17" t="s">
        <v>464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5609780</v>
      </c>
      <c r="K32" s="57">
        <v>5609780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5609780</v>
      </c>
      <c r="K33" s="67">
        <f>SUM(K30:K32)</f>
        <v>5609780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12448238</v>
      </c>
      <c r="K90" s="57">
        <v>12448238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466</v>
      </c>
      <c r="B5" s="12"/>
      <c r="C5" s="12"/>
      <c r="D5" s="17" t="s">
        <v>467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42424387</v>
      </c>
      <c r="K21" s="1">
        <v>28772286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42424387</v>
      </c>
      <c r="K30" s="67">
        <f>SUM(K14:K19,K21:K28)</f>
        <v>28772286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223615001</v>
      </c>
      <c r="K32" s="57">
        <v>199604270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266039388</v>
      </c>
      <c r="K33" s="67">
        <f>SUM(K30:K32)</f>
        <v>228376556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8274586</v>
      </c>
      <c r="K84" s="57">
        <v>8274586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8274586</v>
      </c>
      <c r="K85" s="67">
        <f>SUM(K82:K84)</f>
        <v>8274586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212873957</v>
      </c>
      <c r="K90" s="57">
        <v>184819783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19362731</v>
      </c>
      <c r="K92" s="57">
        <v>19362731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667553894</v>
      </c>
      <c r="K93" s="57">
        <v>560646661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469</v>
      </c>
      <c r="B5" s="12"/>
      <c r="C5" s="12"/>
      <c r="D5" s="17" t="s">
        <v>470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5642000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4405000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5676000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16010000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297185000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328918000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328918000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472</v>
      </c>
      <c r="B5" s="12"/>
      <c r="C5" s="12"/>
      <c r="D5" s="17" t="s">
        <v>473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23338</v>
      </c>
      <c r="K32" s="57">
        <v>23338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23338</v>
      </c>
      <c r="K33" s="67">
        <f>SUM(K30:K32)</f>
        <v>23338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448270</v>
      </c>
      <c r="K84" s="57">
        <v>448270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448270</v>
      </c>
      <c r="K85" s="67">
        <f>SUM(K82:K84)</f>
        <v>448270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196235962</v>
      </c>
      <c r="K93" s="57">
        <v>65240970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/>
      <c r="B5" s="12"/>
      <c r="C5" s="12"/>
      <c r="D5" s="17"/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362985538</v>
      </c>
      <c r="K14" s="1">
        <v>361416654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357841041</v>
      </c>
      <c r="K15" s="1">
        <v>283764896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69752000</v>
      </c>
      <c r="K16" s="1">
        <v>69752000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4853950450</v>
      </c>
      <c r="K17" s="1">
        <v>4567628001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2106307839</v>
      </c>
      <c r="K18" s="1">
        <v>1857886469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449060256</v>
      </c>
      <c r="K19" s="1">
        <v>320299578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5895429352</v>
      </c>
      <c r="K21" s="1">
        <v>4273004877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3814735478</v>
      </c>
      <c r="K22" s="1">
        <v>3579491556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785613969</v>
      </c>
      <c r="K23" s="1">
        <v>778592252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1604833651</v>
      </c>
      <c r="K24" s="1">
        <v>1528363633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476141985</v>
      </c>
      <c r="K25" s="1">
        <v>451964039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19649333</v>
      </c>
      <c r="K26" s="1">
        <v>13688874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71901031</v>
      </c>
      <c r="K27" s="1">
        <v>71766242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650010559</v>
      </c>
      <c r="K28" s="1">
        <v>616058299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21518212482</v>
      </c>
      <c r="K30" s="67">
        <f>SUM(K14:K19,K21:K28)</f>
        <v>18773677370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7787266800</v>
      </c>
      <c r="K31" s="57">
        <v>6977023373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5593650687</v>
      </c>
      <c r="K32" s="57">
        <v>3451116579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34899129969</v>
      </c>
      <c r="K33" s="67">
        <f>SUM(K30:K32)</f>
        <v>29201817322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37970372</v>
      </c>
      <c r="K39" s="1">
        <v>37970372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352936170</v>
      </c>
      <c r="K40" s="1">
        <v>351961733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12602086</v>
      </c>
      <c r="K41" s="1">
        <v>12602086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1296164560</v>
      </c>
      <c r="K42" s="1">
        <v>1270474300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159545673</v>
      </c>
      <c r="K43" s="1">
        <v>155765616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13480103</v>
      </c>
      <c r="K44" s="1">
        <v>11528077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123240993</v>
      </c>
      <c r="K46" s="1">
        <v>122151888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592850604</v>
      </c>
      <c r="K47" s="1">
        <v>589084392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403771979</v>
      </c>
      <c r="K48" s="1">
        <v>403541662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2920224</v>
      </c>
      <c r="K49" s="1">
        <v>2739296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17636105</v>
      </c>
      <c r="K50" s="1">
        <v>17636105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510195</v>
      </c>
      <c r="K51" s="1">
        <v>495899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-10123862</v>
      </c>
      <c r="K52" s="1">
        <v>-10123862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50978916</v>
      </c>
      <c r="K53" s="1">
        <v>50978916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371349</v>
      </c>
      <c r="K54" s="57">
        <v>371349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3054855467</v>
      </c>
      <c r="K56" s="67">
        <f>SUM(K39:K44,K46:K54)</f>
        <v>3017177829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965220174</v>
      </c>
      <c r="K57" s="57">
        <v>963446753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66718906</v>
      </c>
      <c r="K58" s="57">
        <v>67014906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4086794547</v>
      </c>
      <c r="K59" s="67">
        <f>SUM(K56:K58)</f>
        <v>4047639488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119034144</v>
      </c>
      <c r="K65" s="1">
        <v>118308063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2869171881</v>
      </c>
      <c r="K66" s="1">
        <v>2854817941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296911492</v>
      </c>
      <c r="K67" s="1">
        <v>296911492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1268785891</v>
      </c>
      <c r="K68" s="1">
        <v>1234484127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857835626</v>
      </c>
      <c r="K69" s="1">
        <v>689861797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103984989</v>
      </c>
      <c r="K70" s="1">
        <v>83587484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1587560467</v>
      </c>
      <c r="K72" s="1">
        <v>1283891897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1448070489</v>
      </c>
      <c r="K73" s="1">
        <v>1399206836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192163136</v>
      </c>
      <c r="K74" s="1">
        <v>191918737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192032896</v>
      </c>
      <c r="K75" s="1">
        <v>184966525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35623871</v>
      </c>
      <c r="K76" s="1">
        <v>32674275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6236152</v>
      </c>
      <c r="K77" s="1">
        <v>2887658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364722</v>
      </c>
      <c r="K78" s="1">
        <v>364721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326791085</v>
      </c>
      <c r="K79" s="1">
        <v>326790944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470104283</v>
      </c>
      <c r="K80" s="57">
        <v>465470011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9774671124</v>
      </c>
      <c r="K82" s="67">
        <f>SUM(K65:K70,K72:K80)</f>
        <v>9166142508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2199664093</v>
      </c>
      <c r="K83" s="57">
        <v>2046184926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150393343</v>
      </c>
      <c r="K84" s="57">
        <v>49700835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12124728560</v>
      </c>
      <c r="K85" s="67">
        <f>SUM(K82:K84)</f>
        <v>11262028269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51197460347</v>
      </c>
      <c r="K90" s="57">
        <v>46969781199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371558421</v>
      </c>
      <c r="K91" s="57">
        <v>194999336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13687284089</v>
      </c>
      <c r="K92" s="57">
        <v>13817038893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229256066276</v>
      </c>
      <c r="K93" s="57">
        <v>204473386005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20244209</v>
      </c>
      <c r="K14" s="1">
        <v>19444600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42894671</v>
      </c>
      <c r="K15" s="1">
        <v>42233914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124770</v>
      </c>
      <c r="K23" s="1">
        <v>124770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30581783</v>
      </c>
      <c r="K28" s="1">
        <v>30581783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93845433</v>
      </c>
      <c r="K30" s="67">
        <f>SUM(K14:K19,K21:K28)</f>
        <v>92385067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66041726</v>
      </c>
      <c r="K31" s="57">
        <v>66041726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5115291</v>
      </c>
      <c r="K32" s="57">
        <v>5115291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165002450</v>
      </c>
      <c r="K33" s="67">
        <f>SUM(K30:K32)</f>
        <v>163542084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495634</v>
      </c>
      <c r="K39" s="1">
        <v>495634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30265</v>
      </c>
      <c r="K40" s="1">
        <v>30265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10290</v>
      </c>
      <c r="K53" s="1">
        <v>10290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536189</v>
      </c>
      <c r="K56" s="67">
        <f>SUM(K39:K44,K46:K54)</f>
        <v>536189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6809745</v>
      </c>
      <c r="K57" s="57">
        <v>6809745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1352</v>
      </c>
      <c r="K58" s="57">
        <v>1352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7347286</v>
      </c>
      <c r="K59" s="67">
        <f>SUM(K56:K58)</f>
        <v>7347286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11054967</v>
      </c>
      <c r="K65" s="1">
        <v>10356082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8761899</v>
      </c>
      <c r="K66" s="1">
        <v>8295829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5244139</v>
      </c>
      <c r="K79" s="1">
        <v>5244139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25061005</v>
      </c>
      <c r="K82" s="67">
        <f>SUM(K65:K70,K72:K80)</f>
        <v>23896050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7693834</v>
      </c>
      <c r="K83" s="57">
        <v>7693834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2682402</v>
      </c>
      <c r="K84" s="57">
        <v>2682402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35437241</v>
      </c>
      <c r="K85" s="67">
        <f>SUM(K82:K84)</f>
        <v>34272286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67654861</v>
      </c>
      <c r="K90" s="57">
        <v>67096653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34677887</v>
      </c>
      <c r="K92" s="57">
        <v>34009553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154714025</v>
      </c>
      <c r="K93" s="57">
        <v>140340555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-625</v>
      </c>
      <c r="K69" s="1">
        <v>-625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135</v>
      </c>
      <c r="K75" s="1">
        <v>135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2985</v>
      </c>
      <c r="K80" s="57">
        <v>2985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2495</v>
      </c>
      <c r="K82" s="67">
        <f>SUM(K65:K70,K72:K80)</f>
        <v>2495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2495</v>
      </c>
      <c r="K85" s="67">
        <f>SUM(K82:K84)</f>
        <v>2495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310713</v>
      </c>
      <c r="K93" s="57">
        <v>41651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20798126</v>
      </c>
      <c r="K15" s="1">
        <v>10681017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134703490</v>
      </c>
      <c r="K17" s="1">
        <v>71407752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81214869</v>
      </c>
      <c r="K18" s="1">
        <v>39189961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14887073</v>
      </c>
      <c r="K21" s="1">
        <v>11685918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13026675</v>
      </c>
      <c r="K22" s="1">
        <v>7662045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2856784</v>
      </c>
      <c r="K23" s="1">
        <v>2394069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27066438</v>
      </c>
      <c r="K24" s="1">
        <v>16284435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18361802</v>
      </c>
      <c r="K26" s="1">
        <v>12429444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312915257</v>
      </c>
      <c r="K30" s="67">
        <f>SUM(K14:K19,K21:K28)</f>
        <v>171734641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123628301</v>
      </c>
      <c r="K32" s="57">
        <v>92002754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436543558</v>
      </c>
      <c r="K33" s="67">
        <f>SUM(K30:K32)</f>
        <v>263737395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1141952</v>
      </c>
      <c r="K40" s="1">
        <v>622500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46788781</v>
      </c>
      <c r="K42" s="1">
        <v>26852047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12539648</v>
      </c>
      <c r="K43" s="1">
        <v>8925393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593288</v>
      </c>
      <c r="K46" s="1">
        <v>580443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2420843</v>
      </c>
      <c r="K47" s="1">
        <v>1225632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1379874</v>
      </c>
      <c r="K48" s="1">
        <v>1149557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959167</v>
      </c>
      <c r="K49" s="1">
        <v>861798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503796</v>
      </c>
      <c r="K51" s="1">
        <v>489500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66327349</v>
      </c>
      <c r="K56" s="67">
        <f>SUM(K39:K44,K46:K54)</f>
        <v>40706870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66327349</v>
      </c>
      <c r="K59" s="67">
        <f>SUM(K56:K58)</f>
        <v>40706870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7631378</v>
      </c>
      <c r="K66" s="1">
        <v>1489354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39475657</v>
      </c>
      <c r="K68" s="1">
        <v>20344687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34172762</v>
      </c>
      <c r="K69" s="1">
        <v>13958507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8400284</v>
      </c>
      <c r="K72" s="1">
        <v>7196015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6323504</v>
      </c>
      <c r="K73" s="1">
        <v>2776172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1186739</v>
      </c>
      <c r="K74" s="1">
        <v>1041139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3651827</v>
      </c>
      <c r="K75" s="1">
        <v>1489839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5751055</v>
      </c>
      <c r="K77" s="1">
        <v>2402564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1174381</v>
      </c>
      <c r="K80" s="57">
        <v>1174381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107767587</v>
      </c>
      <c r="K82" s="67">
        <f>SUM(K65:K70,K72:K80)</f>
        <v>51872658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34051787</v>
      </c>
      <c r="K84" s="57">
        <v>-17057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141819374</v>
      </c>
      <c r="K85" s="67">
        <f>SUM(K82:K84)</f>
        <v>51855601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641267606</v>
      </c>
      <c r="K90" s="57">
        <v>641267606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171109979</v>
      </c>
      <c r="K92" s="57">
        <v>53563666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1312517224</v>
      </c>
      <c r="K93" s="57">
        <v>434700676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298000</v>
      </c>
      <c r="K17" s="1">
        <v>285000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18312000</v>
      </c>
      <c r="K21" s="1">
        <v>16820000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16182000</v>
      </c>
      <c r="K22" s="1">
        <v>15875000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1266000</v>
      </c>
      <c r="K23" s="1">
        <v>1197000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36058000</v>
      </c>
      <c r="K30" s="67">
        <f>SUM(K14:K19,K21:K28)</f>
        <v>34177000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53829000</v>
      </c>
      <c r="K32" s="57">
        <v>53745000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89887000</v>
      </c>
      <c r="K33" s="67">
        <f>SUM(K30:K32)</f>
        <v>87922000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907000</v>
      </c>
      <c r="K46" s="1">
        <v>907000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2228000</v>
      </c>
      <c r="K47" s="1">
        <v>2228000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800000</v>
      </c>
      <c r="K48" s="1">
        <v>800000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3935000</v>
      </c>
      <c r="K56" s="67">
        <f>SUM(K39:K44,K46:K54)</f>
        <v>3935000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2299000</v>
      </c>
      <c r="K58" s="57">
        <v>2299000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6234000</v>
      </c>
      <c r="K59" s="67">
        <f>SUM(K56:K58)</f>
        <v>6234000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31000</v>
      </c>
      <c r="K69" s="1">
        <v>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6866000</v>
      </c>
      <c r="K72" s="1">
        <v>6813000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1900000</v>
      </c>
      <c r="K73" s="1">
        <v>1574000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465000</v>
      </c>
      <c r="K74" s="1">
        <v>465000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9262000</v>
      </c>
      <c r="K82" s="67">
        <f>SUM(K65:K70,K72:K80)</f>
        <v>8883000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6335000</v>
      </c>
      <c r="K84" s="57">
        <v>6335000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15597000</v>
      </c>
      <c r="K85" s="67">
        <f>SUM(K82:K84)</f>
        <v>15218000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81600000</v>
      </c>
      <c r="K90" s="57">
        <v>81600000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16181000</v>
      </c>
      <c r="K92" s="57">
        <v>16181000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72073000</v>
      </c>
      <c r="K93" s="57">
        <v>71269000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4991</v>
      </c>
      <c r="K17" s="1">
        <v>4681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14908965</v>
      </c>
      <c r="K21" s="1">
        <v>13291596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24643534</v>
      </c>
      <c r="K22" s="1">
        <v>23419200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633920</v>
      </c>
      <c r="K23" s="1">
        <v>597172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40191410</v>
      </c>
      <c r="K30" s="67">
        <f>SUM(K14:K19,K21:K28)</f>
        <v>37312649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58893793</v>
      </c>
      <c r="K32" s="57">
        <v>58874784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99085203</v>
      </c>
      <c r="K33" s="67">
        <f>SUM(K30:K32)</f>
        <v>96187433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728282</v>
      </c>
      <c r="K46" s="1">
        <v>728282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3165783</v>
      </c>
      <c r="K47" s="1">
        <v>3165783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328224</v>
      </c>
      <c r="K48" s="1">
        <v>328224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4222289</v>
      </c>
      <c r="K56" s="67">
        <f>SUM(K39:K44,K46:K54)</f>
        <v>4222289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2774847</v>
      </c>
      <c r="K58" s="57">
        <v>2774847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6997136</v>
      </c>
      <c r="K59" s="67">
        <f>SUM(K56:K58)</f>
        <v>6997136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2868760</v>
      </c>
      <c r="K72" s="1">
        <v>2501337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9096635</v>
      </c>
      <c r="K73" s="1">
        <v>6613084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405311</v>
      </c>
      <c r="K74" s="1">
        <v>405311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12370706</v>
      </c>
      <c r="K82" s="67">
        <f>SUM(K65:K70,K72:K80)</f>
        <v>9519732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7927006</v>
      </c>
      <c r="K84" s="57">
        <v>7926572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20297712</v>
      </c>
      <c r="K85" s="67">
        <f>SUM(K82:K84)</f>
        <v>17446304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88852446</v>
      </c>
      <c r="K90" s="57">
        <v>88852446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16130098</v>
      </c>
      <c r="K92" s="57">
        <v>16130098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92645429</v>
      </c>
      <c r="K93" s="57">
        <v>88083637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163000</v>
      </c>
      <c r="K17" s="1">
        <v>153000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19462000</v>
      </c>
      <c r="K21" s="1">
        <v>17438000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16471000</v>
      </c>
      <c r="K22" s="1">
        <v>16079000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2023000</v>
      </c>
      <c r="K23" s="1">
        <v>1939000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38119000</v>
      </c>
      <c r="K30" s="67">
        <f>SUM(K14:K19,K21:K28)</f>
        <v>35609000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51126000</v>
      </c>
      <c r="K32" s="57">
        <v>51099000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89245000</v>
      </c>
      <c r="K33" s="67">
        <f>SUM(K30:K32)</f>
        <v>86708000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2000</v>
      </c>
      <c r="K42" s="1">
        <v>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1149000</v>
      </c>
      <c r="K46" s="1">
        <v>1149000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1907000</v>
      </c>
      <c r="K47" s="1">
        <v>1907000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936000</v>
      </c>
      <c r="K48" s="1">
        <v>936000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3994000</v>
      </c>
      <c r="K56" s="67">
        <f>SUM(K39:K44,K46:K54)</f>
        <v>3994000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1845000</v>
      </c>
      <c r="K58" s="57">
        <v>1845000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5839000</v>
      </c>
      <c r="K59" s="67">
        <f>SUM(K56:K58)</f>
        <v>5839000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54000</v>
      </c>
      <c r="K68" s="1">
        <v>54000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7838000</v>
      </c>
      <c r="K72" s="1">
        <v>6125000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8969000</v>
      </c>
      <c r="K73" s="1">
        <v>7444000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516000</v>
      </c>
      <c r="K74" s="1">
        <v>516000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17377000</v>
      </c>
      <c r="K82" s="67">
        <f>SUM(K65:K70,K72:K80)</f>
        <v>14139000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6609000</v>
      </c>
      <c r="K84" s="57">
        <v>6609000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23986000</v>
      </c>
      <c r="K85" s="67">
        <f>SUM(K82:K84)</f>
        <v>20748000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83001000</v>
      </c>
      <c r="K90" s="57">
        <v>83001000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1500000</v>
      </c>
      <c r="K91" s="57">
        <v>1500000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62112000</v>
      </c>
      <c r="K92" s="57">
        <v>22521000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98660000</v>
      </c>
      <c r="K93" s="57">
        <v>77762000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11548</v>
      </c>
      <c r="K17" s="1">
        <v>10536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6510385</v>
      </c>
      <c r="K21" s="1">
        <v>5432084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6508290</v>
      </c>
      <c r="K22" s="1">
        <v>6070288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464334</v>
      </c>
      <c r="K23" s="1">
        <v>434314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13494557</v>
      </c>
      <c r="K30" s="67">
        <f>SUM(K14:K19,K21:K28)</f>
        <v>11947222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25680922</v>
      </c>
      <c r="K32" s="57">
        <v>25573390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39175479</v>
      </c>
      <c r="K33" s="67">
        <f>SUM(K30:K32)</f>
        <v>37520612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284085</v>
      </c>
      <c r="K46" s="1">
        <v>284085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653029</v>
      </c>
      <c r="K47" s="1">
        <v>653029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274667</v>
      </c>
      <c r="K48" s="1">
        <v>274667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1211781</v>
      </c>
      <c r="K56" s="67">
        <f>SUM(K39:K44,K46:K54)</f>
        <v>1211781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1047240</v>
      </c>
      <c r="K58" s="57">
        <v>1047240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2259021</v>
      </c>
      <c r="K59" s="67">
        <f>SUM(K56:K58)</f>
        <v>2259021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252607</v>
      </c>
      <c r="K72" s="1">
        <v>252607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766077</v>
      </c>
      <c r="K73" s="1">
        <v>758315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301108</v>
      </c>
      <c r="K74" s="1">
        <v>301108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1319792</v>
      </c>
      <c r="K82" s="67">
        <f>SUM(K65:K70,K72:K80)</f>
        <v>1312030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3886645</v>
      </c>
      <c r="K84" s="57">
        <v>3886645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5206437</v>
      </c>
      <c r="K85" s="67">
        <f>SUM(K82:K84)</f>
        <v>5198675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35050408</v>
      </c>
      <c r="K90" s="57">
        <v>35050408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5095911</v>
      </c>
      <c r="K92" s="57">
        <v>5095911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37117338</v>
      </c>
      <c r="K93" s="57">
        <v>34617043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70155000</v>
      </c>
      <c r="K15" s="1">
        <v>56602000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1004000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1371000</v>
      </c>
      <c r="K19" s="1">
        <v>415000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24097000</v>
      </c>
      <c r="K21" s="1">
        <v>2353000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215000</v>
      </c>
      <c r="K25" s="1">
        <v>201000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96842000</v>
      </c>
      <c r="K30" s="67">
        <f>SUM(K14:K19,K21:K28)</f>
        <v>59571000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1188000</v>
      </c>
      <c r="K31" s="57">
        <v>984000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3406000</v>
      </c>
      <c r="K32" s="57">
        <v>3242000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101436000</v>
      </c>
      <c r="K33" s="67">
        <f>SUM(K30:K32)</f>
        <v>63797000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1699000</v>
      </c>
      <c r="K40" s="1">
        <v>1535000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1699000</v>
      </c>
      <c r="K56" s="67">
        <f>SUM(K39:K44,K46:K54)</f>
        <v>1535000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141000</v>
      </c>
      <c r="K57" s="57">
        <v>141000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1840000</v>
      </c>
      <c r="K59" s="67">
        <f>SUM(K56:K58)</f>
        <v>1676000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9432000</v>
      </c>
      <c r="K66" s="1">
        <v>4882000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79000</v>
      </c>
      <c r="K68" s="1">
        <v>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1030000</v>
      </c>
      <c r="K72" s="1">
        <v>-56000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44000</v>
      </c>
      <c r="K76" s="1">
        <v>22000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10585000</v>
      </c>
      <c r="K82" s="67">
        <f>SUM(K65:K70,K72:K80)</f>
        <v>4852000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22661000</v>
      </c>
      <c r="K83" s="57">
        <v>1310000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1338000</v>
      </c>
      <c r="K84" s="57">
        <v>586000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34584000</v>
      </c>
      <c r="K85" s="67">
        <f>SUM(K82:K84)</f>
        <v>6748000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274904000</v>
      </c>
      <c r="K90" s="57">
        <v>173431000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214285000</v>
      </c>
      <c r="K91" s="57">
        <v>97098000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93627000</v>
      </c>
      <c r="K92" s="57">
        <v>48140000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98795000</v>
      </c>
      <c r="K93" s="57">
        <v>20164000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550843</v>
      </c>
      <c r="K17" s="1">
        <v>515684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25673045</v>
      </c>
      <c r="K21" s="1">
        <v>22849428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20323214</v>
      </c>
      <c r="K22" s="1">
        <v>19797285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1445141</v>
      </c>
      <c r="K23" s="1">
        <v>1370415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47992243</v>
      </c>
      <c r="K30" s="67">
        <f>SUM(K14:K19,K21:K28)</f>
        <v>44532812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69359784</v>
      </c>
      <c r="K32" s="57">
        <v>69317541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117352027</v>
      </c>
      <c r="K33" s="67">
        <f>SUM(K30:K32)</f>
        <v>113850353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2013764</v>
      </c>
      <c r="K46" s="1">
        <v>2013764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3151414</v>
      </c>
      <c r="K47" s="1">
        <v>3151414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370845</v>
      </c>
      <c r="K48" s="1">
        <v>370845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5536023</v>
      </c>
      <c r="K56" s="67">
        <f>SUM(K39:K44,K46:K54)</f>
        <v>5536023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2593435</v>
      </c>
      <c r="K58" s="57">
        <v>2593435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8129458</v>
      </c>
      <c r="K59" s="67">
        <f>SUM(K56:K58)</f>
        <v>8129458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25376</v>
      </c>
      <c r="K69" s="1">
        <v>25376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4044390</v>
      </c>
      <c r="K72" s="1">
        <v>3885087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5347598</v>
      </c>
      <c r="K73" s="1">
        <v>5360323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593104</v>
      </c>
      <c r="K74" s="1">
        <v>593104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10010468</v>
      </c>
      <c r="K82" s="67">
        <f>SUM(K65:K70,K72:K80)</f>
        <v>9863890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9201221</v>
      </c>
      <c r="K84" s="57">
        <v>9201221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19211689</v>
      </c>
      <c r="K85" s="67">
        <f>SUM(K82:K84)</f>
        <v>19065111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113688161</v>
      </c>
      <c r="K90" s="57">
        <v>113688161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2000000</v>
      </c>
      <c r="K91" s="57">
        <v>2000000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18377878</v>
      </c>
      <c r="K92" s="57">
        <v>18377878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119818729</v>
      </c>
      <c r="K93" s="57">
        <v>113920619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171989</v>
      </c>
      <c r="K17" s="1">
        <v>147786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11396699</v>
      </c>
      <c r="K21" s="1">
        <v>9501726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5342208</v>
      </c>
      <c r="K22" s="1">
        <v>4842484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1434389</v>
      </c>
      <c r="K23" s="1">
        <v>1363081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18345285</v>
      </c>
      <c r="K30" s="67">
        <f>SUM(K14:K19,K21:K28)</f>
        <v>15855077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62679562</v>
      </c>
      <c r="K32" s="57">
        <v>62635786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81024847</v>
      </c>
      <c r="K33" s="67">
        <f>SUM(K30:K32)</f>
        <v>78490863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705357</v>
      </c>
      <c r="K46" s="1">
        <v>705357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1141218</v>
      </c>
      <c r="K47" s="1">
        <v>1141218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776891</v>
      </c>
      <c r="K48" s="1">
        <v>776891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2623466</v>
      </c>
      <c r="K56" s="67">
        <f>SUM(K39:K44,K46:K54)</f>
        <v>2623466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2310954</v>
      </c>
      <c r="K58" s="57">
        <v>2310954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4934420</v>
      </c>
      <c r="K59" s="67">
        <f>SUM(K56:K58)</f>
        <v>4934420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134635</v>
      </c>
      <c r="K68" s="1">
        <v>134635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5384468</v>
      </c>
      <c r="K72" s="1">
        <v>2153045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6788574</v>
      </c>
      <c r="K73" s="1">
        <v>2865094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807973</v>
      </c>
      <c r="K74" s="1">
        <v>761448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13115650</v>
      </c>
      <c r="K82" s="67">
        <f>SUM(K65:K70,K72:K80)</f>
        <v>5914222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7728044</v>
      </c>
      <c r="K84" s="57">
        <v>7727474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20843694</v>
      </c>
      <c r="K85" s="67">
        <f>SUM(K82:K84)</f>
        <v>13641696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74969039</v>
      </c>
      <c r="K90" s="57">
        <v>74969039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13994334</v>
      </c>
      <c r="K92" s="57">
        <v>13994334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78840825</v>
      </c>
      <c r="K93" s="57">
        <v>53684568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5746</v>
      </c>
      <c r="K17" s="1">
        <v>4344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11200002</v>
      </c>
      <c r="K21" s="1">
        <v>8073742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9686467</v>
      </c>
      <c r="K22" s="1">
        <v>8995313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518504</v>
      </c>
      <c r="K23" s="1">
        <v>481961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21410719</v>
      </c>
      <c r="K30" s="67">
        <f>SUM(K14:K19,K21:K28)</f>
        <v>17555360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64411176</v>
      </c>
      <c r="K32" s="57">
        <v>64390992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85821895</v>
      </c>
      <c r="K33" s="67">
        <f>SUM(K30:K32)</f>
        <v>81946352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468045</v>
      </c>
      <c r="K46" s="1">
        <v>468045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1578405</v>
      </c>
      <c r="K47" s="1">
        <v>1578405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352009</v>
      </c>
      <c r="K48" s="1">
        <v>352009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2398459</v>
      </c>
      <c r="K56" s="67">
        <f>SUM(K39:K44,K46:K54)</f>
        <v>2398459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2444335</v>
      </c>
      <c r="K58" s="57">
        <v>2444335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4842794</v>
      </c>
      <c r="K59" s="67">
        <f>SUM(K56:K58)</f>
        <v>4842794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6649702</v>
      </c>
      <c r="K72" s="1">
        <v>844715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3027171</v>
      </c>
      <c r="K73" s="1">
        <v>2957923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68357</v>
      </c>
      <c r="K74" s="1">
        <v>64778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9745230</v>
      </c>
      <c r="K82" s="67">
        <f>SUM(K65:K70,K72:K80)</f>
        <v>3867416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8352309</v>
      </c>
      <c r="K84" s="57">
        <v>8352267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18097539</v>
      </c>
      <c r="K85" s="67">
        <f>SUM(K82:K84)</f>
        <v>12219683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83572281</v>
      </c>
      <c r="K90" s="57">
        <v>83572281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2600000</v>
      </c>
      <c r="K91" s="57">
        <v>2600000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14701652</v>
      </c>
      <c r="K92" s="57">
        <v>14490512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115399408</v>
      </c>
      <c r="K93" s="57">
        <v>84250724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108000</v>
      </c>
      <c r="K17" s="1">
        <v>99000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22083000</v>
      </c>
      <c r="K21" s="1">
        <v>19558000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14856000</v>
      </c>
      <c r="K22" s="1">
        <v>14369000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1752000</v>
      </c>
      <c r="K23" s="1">
        <v>1642000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38799000</v>
      </c>
      <c r="K30" s="67">
        <f>SUM(K14:K19,K21:K28)</f>
        <v>35668000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75893000</v>
      </c>
      <c r="K32" s="57">
        <v>75677000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114692000</v>
      </c>
      <c r="K33" s="67">
        <f>SUM(K30:K32)</f>
        <v>111345000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1685000</v>
      </c>
      <c r="K46" s="1">
        <v>1685000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2879000</v>
      </c>
      <c r="K47" s="1">
        <v>2879000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755000</v>
      </c>
      <c r="K48" s="1">
        <v>755000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5319000</v>
      </c>
      <c r="K56" s="67">
        <f>SUM(K39:K44,K46:K54)</f>
        <v>5319000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3073000</v>
      </c>
      <c r="K58" s="57">
        <v>3073000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8392000</v>
      </c>
      <c r="K59" s="67">
        <f>SUM(K56:K58)</f>
        <v>8392000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2762000</v>
      </c>
      <c r="K72" s="1">
        <v>2762000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3237000</v>
      </c>
      <c r="K73" s="1">
        <v>3237000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889000</v>
      </c>
      <c r="K74" s="1">
        <v>889000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6888000</v>
      </c>
      <c r="K82" s="67">
        <f>SUM(K65:K70,K72:K80)</f>
        <v>6888000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9804000</v>
      </c>
      <c r="K84" s="57">
        <v>9804000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16692000</v>
      </c>
      <c r="K85" s="67">
        <f>SUM(K82:K84)</f>
        <v>16692000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108105000</v>
      </c>
      <c r="K90" s="57">
        <v>108105000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19789000</v>
      </c>
      <c r="K92" s="57">
        <v>19789000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97572000</v>
      </c>
      <c r="K93" s="57">
        <v>97551000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20159</v>
      </c>
      <c r="K17" s="1">
        <v>18932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11627584</v>
      </c>
      <c r="K21" s="1">
        <v>10603447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17861271</v>
      </c>
      <c r="K22" s="1">
        <v>17262710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425804</v>
      </c>
      <c r="K23" s="1">
        <v>397843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29934818</v>
      </c>
      <c r="K30" s="67">
        <f>SUM(K14:K19,K21:K28)</f>
        <v>28282932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37157454</v>
      </c>
      <c r="K32" s="57">
        <v>37146924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67092272</v>
      </c>
      <c r="K33" s="67">
        <f>SUM(K30:K32)</f>
        <v>65429856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1347912</v>
      </c>
      <c r="K46" s="1">
        <v>1347912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2420152</v>
      </c>
      <c r="K47" s="1">
        <v>2420152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214275</v>
      </c>
      <c r="K48" s="1">
        <v>214275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3982339</v>
      </c>
      <c r="K56" s="67">
        <f>SUM(K39:K44,K46:K54)</f>
        <v>3982339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1576210</v>
      </c>
      <c r="K58" s="57">
        <v>1576210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5558549</v>
      </c>
      <c r="K59" s="67">
        <f>SUM(K56:K58)</f>
        <v>5558549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301238</v>
      </c>
      <c r="K72" s="1">
        <v>301238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2311203</v>
      </c>
      <c r="K73" s="1">
        <v>2311203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219678</v>
      </c>
      <c r="K74" s="1">
        <v>219678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2832119</v>
      </c>
      <c r="K82" s="67">
        <f>SUM(K65:K70,K72:K80)</f>
        <v>2832119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4726682</v>
      </c>
      <c r="K84" s="57">
        <v>4726682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7558801</v>
      </c>
      <c r="K85" s="67">
        <f>SUM(K82:K84)</f>
        <v>7558801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62050153</v>
      </c>
      <c r="K90" s="57">
        <v>62050153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26110527</v>
      </c>
      <c r="K92" s="57">
        <v>16517177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47253686</v>
      </c>
      <c r="K93" s="57">
        <v>47128112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15445</v>
      </c>
      <c r="K17" s="1">
        <v>14571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13594214</v>
      </c>
      <c r="K21" s="1">
        <v>12683416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21521510</v>
      </c>
      <c r="K22" s="1">
        <v>21124216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364133</v>
      </c>
      <c r="K23" s="1">
        <v>336384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35495302</v>
      </c>
      <c r="K30" s="67">
        <f>SUM(K14:K19,K21:K28)</f>
        <v>34158587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40052619</v>
      </c>
      <c r="K32" s="57">
        <v>40027876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75547921</v>
      </c>
      <c r="K33" s="67">
        <f>SUM(K30:K32)</f>
        <v>74186463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588773</v>
      </c>
      <c r="K46" s="1">
        <v>588773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2021096</v>
      </c>
      <c r="K47" s="1">
        <v>2021096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168177</v>
      </c>
      <c r="K48" s="1">
        <v>168177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2778046</v>
      </c>
      <c r="K56" s="67">
        <f>SUM(K39:K44,K46:K54)</f>
        <v>2778046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1798912</v>
      </c>
      <c r="K58" s="57">
        <v>1798912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4576958</v>
      </c>
      <c r="K59" s="67">
        <f>SUM(K56:K58)</f>
        <v>4576958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2617985</v>
      </c>
      <c r="K72" s="1">
        <v>2617985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5057283</v>
      </c>
      <c r="K73" s="1">
        <v>5054283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136205</v>
      </c>
      <c r="K74" s="1">
        <v>136205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7811473</v>
      </c>
      <c r="K82" s="67">
        <f>SUM(K65:K70,K72:K80)</f>
        <v>7808473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5837429</v>
      </c>
      <c r="K84" s="57">
        <v>5837429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13648902</v>
      </c>
      <c r="K85" s="67">
        <f>SUM(K82:K84)</f>
        <v>13645902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66234270</v>
      </c>
      <c r="K90" s="57">
        <v>66234270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9403847</v>
      </c>
      <c r="K92" s="57">
        <v>9403847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64110945</v>
      </c>
      <c r="K93" s="57">
        <v>57224342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105474</v>
      </c>
      <c r="K17" s="1">
        <v>92252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11576385</v>
      </c>
      <c r="K21" s="1">
        <v>9693257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6736092</v>
      </c>
      <c r="K22" s="1">
        <v>6256251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1373139</v>
      </c>
      <c r="K23" s="1">
        <v>1303746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19791090</v>
      </c>
      <c r="K30" s="67">
        <f>SUM(K14:K19,K21:K28)</f>
        <v>17345506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47861029</v>
      </c>
      <c r="K32" s="57">
        <v>47846784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67652119</v>
      </c>
      <c r="K33" s="67">
        <f>SUM(K30:K32)</f>
        <v>65192290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1151342</v>
      </c>
      <c r="K46" s="1">
        <v>1151342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975855</v>
      </c>
      <c r="K47" s="1">
        <v>975855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470543</v>
      </c>
      <c r="K48" s="1">
        <v>470543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2597740</v>
      </c>
      <c r="K56" s="67">
        <f>SUM(K39:K44,K46:K54)</f>
        <v>2597740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1737938</v>
      </c>
      <c r="K58" s="57">
        <v>1737938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4335678</v>
      </c>
      <c r="K59" s="67">
        <f>SUM(K56:K58)</f>
        <v>4335678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6049440</v>
      </c>
      <c r="K72" s="1">
        <v>2468950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746283</v>
      </c>
      <c r="K73" s="1">
        <v>683259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451086</v>
      </c>
      <c r="K74" s="1">
        <v>451086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7246809</v>
      </c>
      <c r="K82" s="67">
        <f>SUM(K65:K70,K72:K80)</f>
        <v>3603295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6279961</v>
      </c>
      <c r="K84" s="57">
        <v>6279961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13526770</v>
      </c>
      <c r="K85" s="67">
        <f>SUM(K82:K84)</f>
        <v>9883256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65706530</v>
      </c>
      <c r="K90" s="57">
        <v>65706530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15151902</v>
      </c>
      <c r="K92" s="57">
        <v>13564832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54957390</v>
      </c>
      <c r="K93" s="57">
        <v>51930773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96000</v>
      </c>
      <c r="K17" s="1">
        <v>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17715000</v>
      </c>
      <c r="K21" s="1">
        <v>16278000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14563000</v>
      </c>
      <c r="K22" s="1">
        <v>14043000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1050000</v>
      </c>
      <c r="K23" s="1">
        <v>990000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33424000</v>
      </c>
      <c r="K30" s="67">
        <f>SUM(K14:K19,K21:K28)</f>
        <v>31401000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46376000</v>
      </c>
      <c r="K32" s="57">
        <v>46367000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79800000</v>
      </c>
      <c r="K33" s="67">
        <f>SUM(K30:K32)</f>
        <v>77768000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1846000</v>
      </c>
      <c r="K46" s="1">
        <v>1846000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2358000</v>
      </c>
      <c r="K47" s="1">
        <v>2358000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554000</v>
      </c>
      <c r="K48" s="1">
        <v>554000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4758000</v>
      </c>
      <c r="K56" s="67">
        <f>SUM(K39:K44,K46:K54)</f>
        <v>4758000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1787000</v>
      </c>
      <c r="K58" s="57">
        <v>1787000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6545000</v>
      </c>
      <c r="K59" s="67">
        <f>SUM(K56:K58)</f>
        <v>6545000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9711000</v>
      </c>
      <c r="K72" s="1">
        <v>2009000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5811000</v>
      </c>
      <c r="K73" s="1">
        <v>3364000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369000</v>
      </c>
      <c r="K74" s="1">
        <v>369000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15891000</v>
      </c>
      <c r="K82" s="67">
        <f>SUM(K65:K70,K72:K80)</f>
        <v>5742000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8197000</v>
      </c>
      <c r="K84" s="57">
        <v>7642000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24088000</v>
      </c>
      <c r="K85" s="67">
        <f>SUM(K82:K84)</f>
        <v>13384000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82818000</v>
      </c>
      <c r="K90" s="57">
        <v>82818000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11986000</v>
      </c>
      <c r="K92" s="57">
        <v>11986000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128071000</v>
      </c>
      <c r="K93" s="57">
        <v>76961000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6359362</v>
      </c>
      <c r="K21" s="1">
        <v>3981111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6359362</v>
      </c>
      <c r="K30" s="67">
        <f>SUM(K14:K19,K21:K28)</f>
        <v>3981111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30656733</v>
      </c>
      <c r="K31" s="57">
        <v>19191841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26751570</v>
      </c>
      <c r="K32" s="57">
        <v>16971630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63767665</v>
      </c>
      <c r="K33" s="67">
        <f>SUM(K30:K32)</f>
        <v>40144582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5506</v>
      </c>
      <c r="K57" s="57">
        <v>5506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16955</v>
      </c>
      <c r="K58" s="57">
        <v>16955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22461</v>
      </c>
      <c r="K59" s="67">
        <f>SUM(K56:K58)</f>
        <v>22461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264073</v>
      </c>
      <c r="K75" s="1">
        <v>264073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264073</v>
      </c>
      <c r="K82" s="67">
        <f>SUM(K65:K70,K72:K80)</f>
        <v>264073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6833866</v>
      </c>
      <c r="K83" s="57">
        <v>6833866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919186</v>
      </c>
      <c r="K84" s="57">
        <v>919186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8017125</v>
      </c>
      <c r="K85" s="67">
        <f>SUM(K82:K84)</f>
        <v>8017125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47673957</v>
      </c>
      <c r="K90" s="57">
        <v>29884331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9334942</v>
      </c>
      <c r="K92" s="57">
        <v>11311527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366920532</v>
      </c>
      <c r="K93" s="57">
        <v>224920079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465422</v>
      </c>
      <c r="K32" s="57">
        <v>465422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465422</v>
      </c>
      <c r="K33" s="67">
        <f>SUM(K30:K32)</f>
        <v>465422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57201</v>
      </c>
      <c r="K83" s="57">
        <v>57201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288362</v>
      </c>
      <c r="K84" s="57">
        <v>288362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345563</v>
      </c>
      <c r="K85" s="67">
        <f>SUM(K82:K84)</f>
        <v>345563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64595675</v>
      </c>
      <c r="K90" s="57">
        <v>45970107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-490</v>
      </c>
      <c r="K92" s="57">
        <v>-490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50270424</v>
      </c>
      <c r="K93" s="57">
        <v>50270424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-3456952936</v>
      </c>
      <c r="K15" s="1">
        <v>-3456952936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-3456952936</v>
      </c>
      <c r="K30" s="67">
        <f>SUM(K14:K19,K21:K28)</f>
        <v>-3456952936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-3456952936</v>
      </c>
      <c r="K33" s="67">
        <f>SUM(K30:K32)</f>
        <v>-3456952936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206946464</v>
      </c>
      <c r="K40" s="1">
        <v>206946464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19580173</v>
      </c>
      <c r="K53" s="1">
        <v>19580173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226526637</v>
      </c>
      <c r="K56" s="67">
        <f>SUM(K39:K44,K46:K54)</f>
        <v>226526637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226526637</v>
      </c>
      <c r="K59" s="67">
        <f>SUM(K56:K58)</f>
        <v>226526637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2296325279</v>
      </c>
      <c r="K66" s="1">
        <v>2296325279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204077022</v>
      </c>
      <c r="K79" s="1">
        <v>204077022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87551741</v>
      </c>
      <c r="K80" s="57">
        <v>87551741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2587954042</v>
      </c>
      <c r="K82" s="67">
        <f>SUM(K65:K70,K72:K80)</f>
        <v>2587954042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2587954042</v>
      </c>
      <c r="K85" s="67">
        <f>SUM(K82:K84)</f>
        <v>2587954042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2173147079</v>
      </c>
      <c r="K92" s="57">
        <v>2173147079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75927316921</v>
      </c>
      <c r="K93" s="57">
        <v>75927316921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594485</v>
      </c>
      <c r="K27" s="1">
        <v>475588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594485</v>
      </c>
      <c r="K30" s="67">
        <f>SUM(K14:K19,K21:K28)</f>
        <v>475588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34941644</v>
      </c>
      <c r="K31" s="57">
        <v>27955317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35536129</v>
      </c>
      <c r="K33" s="67">
        <f>SUM(K30:K32)</f>
        <v>28430905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145262</v>
      </c>
      <c r="K52" s="1">
        <v>145262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145262</v>
      </c>
      <c r="K56" s="67">
        <f>SUM(K39:K44,K46:K54)</f>
        <v>145262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4924699</v>
      </c>
      <c r="K57" s="57">
        <v>4814382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5069961</v>
      </c>
      <c r="K59" s="67">
        <f>SUM(K56:K58)</f>
        <v>4959644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160308</v>
      </c>
      <c r="K78" s="1">
        <v>160308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160308</v>
      </c>
      <c r="K82" s="67">
        <f>SUM(K65:K70,K72:K80)</f>
        <v>160308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6656469</v>
      </c>
      <c r="K83" s="57">
        <v>4955892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6816777</v>
      </c>
      <c r="K85" s="67">
        <f>SUM(K82:K84)</f>
        <v>5116200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18579000</v>
      </c>
      <c r="K90" s="57">
        <v>12704000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19186000</v>
      </c>
      <c r="K92" s="57">
        <v>13870000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2290000</v>
      </c>
      <c r="K93" s="57">
        <v>1554000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27473329</v>
      </c>
      <c r="K14" s="1">
        <v>26704054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8275888</v>
      </c>
      <c r="K19" s="1">
        <v>8207314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312497</v>
      </c>
      <c r="K22" s="1">
        <v>312497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21075074</v>
      </c>
      <c r="K23" s="1">
        <v>19641608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168912</v>
      </c>
      <c r="K24" s="1">
        <v>141474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70919</v>
      </c>
      <c r="K26" s="1">
        <v>70818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29461</v>
      </c>
      <c r="K27" s="1">
        <v>29419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4785360</v>
      </c>
      <c r="K28" s="1">
        <v>4733101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62191440</v>
      </c>
      <c r="K30" s="67">
        <f>SUM(K14:K19,K21:K28)</f>
        <v>59840285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5485532</v>
      </c>
      <c r="K31" s="57">
        <v>5370336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22270</v>
      </c>
      <c r="K32" s="57">
        <v>22270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67699242</v>
      </c>
      <c r="K33" s="67">
        <f>SUM(K30:K32)</f>
        <v>65232891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4799738</v>
      </c>
      <c r="K39" s="1">
        <v>4799738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824460</v>
      </c>
      <c r="K44" s="1">
        <v>824460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51883</v>
      </c>
      <c r="K47" s="1">
        <v>51883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7763682</v>
      </c>
      <c r="K48" s="1">
        <v>7763682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10823</v>
      </c>
      <c r="K49" s="1">
        <v>10823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6399</v>
      </c>
      <c r="K51" s="1">
        <v>6399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3611</v>
      </c>
      <c r="K52" s="1">
        <v>3611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274768</v>
      </c>
      <c r="K53" s="1">
        <v>274768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13735364</v>
      </c>
      <c r="K56" s="67">
        <f>SUM(K39:K44,K46:K54)</f>
        <v>13735364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586478</v>
      </c>
      <c r="K57" s="57">
        <v>586478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4422</v>
      </c>
      <c r="K58" s="57">
        <v>4422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14326264</v>
      </c>
      <c r="K59" s="67">
        <f>SUM(K56:K58)</f>
        <v>14326264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6451177</v>
      </c>
      <c r="K65" s="1">
        <v>6423981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1273675</v>
      </c>
      <c r="K70" s="1">
        <v>1274356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95478</v>
      </c>
      <c r="K73" s="1">
        <v>95478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4093104</v>
      </c>
      <c r="K74" s="1">
        <v>4044409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21649</v>
      </c>
      <c r="K75" s="1">
        <v>21644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11097</v>
      </c>
      <c r="K77" s="1">
        <v>11094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5762</v>
      </c>
      <c r="K78" s="1">
        <v>5761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556009</v>
      </c>
      <c r="K79" s="1">
        <v>555868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12507951</v>
      </c>
      <c r="K82" s="67">
        <f>SUM(K65:K70,K72:K80)</f>
        <v>12432591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547833</v>
      </c>
      <c r="K83" s="57">
        <v>547833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-90521</v>
      </c>
      <c r="K84" s="57">
        <v>-90521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12965263</v>
      </c>
      <c r="K85" s="67">
        <f>SUM(K82:K84)</f>
        <v>12889903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65873181</v>
      </c>
      <c r="K90" s="57">
        <v>64416839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17626405</v>
      </c>
      <c r="K92" s="57">
        <v>17611913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19739844</v>
      </c>
      <c r="K93" s="57">
        <v>19651302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1208600</v>
      </c>
      <c r="K23" s="1">
        <v>1208600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49053812</v>
      </c>
      <c r="K27" s="1">
        <v>49053812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50262412</v>
      </c>
      <c r="K30" s="67">
        <f>SUM(K14:K19,K21:K28)</f>
        <v>50262412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196688</v>
      </c>
      <c r="K31" s="57">
        <v>196688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50459100</v>
      </c>
      <c r="K33" s="67">
        <f>SUM(K30:K32)</f>
        <v>50459100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-272863</v>
      </c>
      <c r="K48" s="1">
        <v>-272863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-19898604</v>
      </c>
      <c r="K52" s="1">
        <v>-19898604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-20171467</v>
      </c>
      <c r="K56" s="67">
        <f>SUM(K39:K44,K46:K54)</f>
        <v>-20171467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-20171467</v>
      </c>
      <c r="K59" s="67">
        <f>SUM(K56:K58)</f>
        <v>-20171467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-6187417</v>
      </c>
      <c r="K78" s="1">
        <v>-6187417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-6187417</v>
      </c>
      <c r="K82" s="67">
        <f>SUM(K65:K70,K72:K80)</f>
        <v>-6187417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-6187417</v>
      </c>
      <c r="K85" s="67">
        <f>SUM(K82:K84)</f>
        <v>-6187417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91722373</v>
      </c>
      <c r="K90" s="57">
        <v>91722373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7754684</v>
      </c>
      <c r="K92" s="57">
        <v>7754684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381415</v>
      </c>
      <c r="K93" s="57">
        <v>381415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1647505103</v>
      </c>
      <c r="K15" s="1">
        <v>1646400999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757601827</v>
      </c>
      <c r="K17" s="1">
        <v>751674831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266468496</v>
      </c>
      <c r="K18" s="1">
        <v>264888152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4021857</v>
      </c>
      <c r="K19" s="1">
        <v>3918402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240428878</v>
      </c>
      <c r="K21" s="1">
        <v>209264095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865319594</v>
      </c>
      <c r="K22" s="1">
        <v>854691017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148000453</v>
      </c>
      <c r="K23" s="1">
        <v>147276365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46089036</v>
      </c>
      <c r="K24" s="1">
        <v>33453075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6831658</v>
      </c>
      <c r="K27" s="1">
        <v>6821934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-14142366</v>
      </c>
      <c r="K28" s="1">
        <v>-14142366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3968124536</v>
      </c>
      <c r="K30" s="67">
        <f>SUM(K14:K19,K21:K28)</f>
        <v>3904246504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31808176</v>
      </c>
      <c r="K32" s="57">
        <v>31808176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3999932712</v>
      </c>
      <c r="K33" s="67">
        <f>SUM(K30:K32)</f>
        <v>3936054680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107247690</v>
      </c>
      <c r="K40" s="1">
        <v>107247690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258630935</v>
      </c>
      <c r="K42" s="1">
        <v>258452083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49070635</v>
      </c>
      <c r="K43" s="1">
        <v>49070635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1015024</v>
      </c>
      <c r="K44" s="1">
        <v>1015024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8637871</v>
      </c>
      <c r="K46" s="1">
        <v>8612021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253597496</v>
      </c>
      <c r="K47" s="1">
        <v>251263496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79650753</v>
      </c>
      <c r="K48" s="1">
        <v>79650753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1421446</v>
      </c>
      <c r="K49" s="1">
        <v>1389887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2570914</v>
      </c>
      <c r="K52" s="1">
        <v>2570914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14514272</v>
      </c>
      <c r="K53" s="1">
        <v>14514272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371349</v>
      </c>
      <c r="K54" s="57">
        <v>371349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776728385</v>
      </c>
      <c r="K56" s="67">
        <f>SUM(K39:K44,K46:K54)</f>
        <v>774158124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776728385</v>
      </c>
      <c r="K59" s="67">
        <f>SUM(K56:K58)</f>
        <v>774158124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296636445</v>
      </c>
      <c r="K66" s="1">
        <v>296636445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275359085</v>
      </c>
      <c r="K68" s="1">
        <v>274662389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153769112</v>
      </c>
      <c r="K69" s="1">
        <v>151234983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2370450</v>
      </c>
      <c r="K70" s="1">
        <v>2370450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71547288</v>
      </c>
      <c r="K72" s="1">
        <v>64390078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445092127</v>
      </c>
      <c r="K73" s="1">
        <v>438663794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60168011</v>
      </c>
      <c r="K74" s="1">
        <v>60168011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5530057</v>
      </c>
      <c r="K75" s="1">
        <v>4525397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4639055</v>
      </c>
      <c r="K78" s="1">
        <v>4639055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115557</v>
      </c>
      <c r="K79" s="1">
        <v>115557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60158688</v>
      </c>
      <c r="K80" s="57">
        <v>60158688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1375385875</v>
      </c>
      <c r="K82" s="67">
        <f>SUM(K65:K70,K72:K80)</f>
        <v>1357564847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63626</v>
      </c>
      <c r="K83" s="57">
        <v>63626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2745975</v>
      </c>
      <c r="K84" s="57">
        <v>2745975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1378195476</v>
      </c>
      <c r="K85" s="67">
        <f>SUM(K82:K84)</f>
        <v>1360374448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6939504902</v>
      </c>
      <c r="K90" s="57">
        <v>6905592902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34168000</v>
      </c>
      <c r="K91" s="57">
        <v>34168000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1633916000</v>
      </c>
      <c r="K92" s="57">
        <v>1625768315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17873818560</v>
      </c>
      <c r="K93" s="57">
        <v>17770445869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13209037</v>
      </c>
      <c r="K21" s="1">
        <v>4658022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1695851</v>
      </c>
      <c r="K24" s="1">
        <v>400851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14904888</v>
      </c>
      <c r="K30" s="67">
        <f>SUM(K14:K19,K21:K28)</f>
        <v>5058873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14904888</v>
      </c>
      <c r="K33" s="67">
        <f>SUM(K30:K32)</f>
        <v>5058873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134782</v>
      </c>
      <c r="K72" s="1">
        <v>134782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149605</v>
      </c>
      <c r="K75" s="1">
        <v>149605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284387</v>
      </c>
      <c r="K82" s="67">
        <f>SUM(K65:K70,K72:K80)</f>
        <v>284387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284387</v>
      </c>
      <c r="K85" s="67">
        <f>SUM(K82:K84)</f>
        <v>284387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11871967</v>
      </c>
      <c r="K90" s="57">
        <v>4480712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6530540</v>
      </c>
      <c r="K92" s="57">
        <v>5994990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11098483</v>
      </c>
      <c r="K93" s="57">
        <v>7860711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22912786</v>
      </c>
      <c r="K21" s="1">
        <v>18721184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2125500</v>
      </c>
      <c r="K24" s="1">
        <v>1454905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28003991</v>
      </c>
      <c r="K25" s="1">
        <v>23467636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53042277</v>
      </c>
      <c r="K30" s="67">
        <f>SUM(K14:K19,K21:K28)</f>
        <v>43643725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226349</v>
      </c>
      <c r="K31" s="57">
        <v>202016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53268626</v>
      </c>
      <c r="K33" s="67">
        <f>SUM(K30:K32)</f>
        <v>43845741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43013</v>
      </c>
      <c r="K46" s="1">
        <v>43013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90000</v>
      </c>
      <c r="K50" s="1">
        <v>90000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133013</v>
      </c>
      <c r="K56" s="67">
        <f>SUM(K39:K44,K46:K54)</f>
        <v>133013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133013</v>
      </c>
      <c r="K59" s="67">
        <f>SUM(K56:K58)</f>
        <v>133013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7953495</v>
      </c>
      <c r="K72" s="1">
        <v>7953495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1003080</v>
      </c>
      <c r="K76" s="1">
        <v>1003080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8956575</v>
      </c>
      <c r="K82" s="67">
        <f>SUM(K65:K70,K72:K80)</f>
        <v>8956575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8956575</v>
      </c>
      <c r="K85" s="67">
        <f>SUM(K82:K84)</f>
        <v>8956575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523326993</v>
      </c>
      <c r="K90" s="57">
        <v>483212216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27467730</v>
      </c>
      <c r="K92" s="57">
        <v>276467730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78862267</v>
      </c>
      <c r="K93" s="57">
        <v>78862267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1277000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104289000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60316000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83768000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63681000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313331000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313331000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10415339</v>
      </c>
      <c r="K17" s="1">
        <v>9359357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5351765</v>
      </c>
      <c r="K18" s="1">
        <v>4166765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75687943</v>
      </c>
      <c r="K21" s="1">
        <v>45779708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15846648</v>
      </c>
      <c r="K24" s="1">
        <v>10421648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107301695</v>
      </c>
      <c r="K30" s="67">
        <f>SUM(K14:K19,K21:K28)</f>
        <v>69727478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107301695</v>
      </c>
      <c r="K33" s="67">
        <f>SUM(K30:K32)</f>
        <v>69727478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179772</v>
      </c>
      <c r="K42" s="1">
        <v>179772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36474</v>
      </c>
      <c r="K43" s="1">
        <v>36474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7506</v>
      </c>
      <c r="K49" s="1">
        <v>7506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223752</v>
      </c>
      <c r="K56" s="67">
        <f>SUM(K39:K44,K46:K54)</f>
        <v>223752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223752</v>
      </c>
      <c r="K59" s="67">
        <f>SUM(K56:K58)</f>
        <v>223752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2167763</v>
      </c>
      <c r="K68" s="1">
        <v>2167763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458409</v>
      </c>
      <c r="K69" s="1">
        <v>458409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22491522</v>
      </c>
      <c r="K72" s="1">
        <v>2491522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167974</v>
      </c>
      <c r="K75" s="1">
        <v>167974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25285668</v>
      </c>
      <c r="K82" s="67">
        <f>SUM(K65:K70,K72:K80)</f>
        <v>5285668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25285668</v>
      </c>
      <c r="K85" s="67">
        <f>SUM(K82:K84)</f>
        <v>5285668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80474019</v>
      </c>
      <c r="K90" s="57">
        <v>51702852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5546486</v>
      </c>
      <c r="K92" s="57">
        <v>5546486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136069279</v>
      </c>
      <c r="K93" s="57">
        <v>86129281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3461851</v>
      </c>
      <c r="K93" s="57">
        <v>3461851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15159851</v>
      </c>
      <c r="K17" s="1">
        <v>3031970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9304045</v>
      </c>
      <c r="K18" s="1">
        <v>2007744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26616197</v>
      </c>
      <c r="K21" s="1">
        <v>13616197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14733303</v>
      </c>
      <c r="K22" s="1">
        <v>2946661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2172962</v>
      </c>
      <c r="K24" s="1">
        <v>1222962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67986358</v>
      </c>
      <c r="K30" s="67">
        <f>SUM(K14:K19,K21:K28)</f>
        <v>22825534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67986358</v>
      </c>
      <c r="K33" s="67">
        <f>SUM(K30:K32)</f>
        <v>22825534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982000</v>
      </c>
      <c r="K42" s="1">
        <v>785600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146000</v>
      </c>
      <c r="K43" s="1">
        <v>116800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829000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695000</v>
      </c>
      <c r="K47" s="1">
        <v>556000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52000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2704000</v>
      </c>
      <c r="K56" s="67">
        <f>SUM(K39:K44,K46:K54)</f>
        <v>1458400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2704000</v>
      </c>
      <c r="K59" s="67">
        <f>SUM(K56:K58)</f>
        <v>1458400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237000</v>
      </c>
      <c r="K68" s="1">
        <v>189600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199000</v>
      </c>
      <c r="K69" s="1">
        <v>159200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444000</v>
      </c>
      <c r="K73" s="1">
        <v>355200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880000</v>
      </c>
      <c r="K82" s="67">
        <f>SUM(K65:K70,K72:K80)</f>
        <v>704000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880000</v>
      </c>
      <c r="K85" s="67">
        <f>SUM(K82:K84)</f>
        <v>704000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69725701</v>
      </c>
      <c r="K90" s="57">
        <v>20956737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7543000</v>
      </c>
      <c r="K92" s="57">
        <v>3671244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743000</v>
      </c>
      <c r="K93" s="57">
        <v>594400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69750000</v>
      </c>
      <c r="K16" s="1">
        <v>69750000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69750000</v>
      </c>
      <c r="K30" s="67">
        <f>SUM(K14:K19,K21:K28)</f>
        <v>69750000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69750000</v>
      </c>
      <c r="K33" s="67">
        <f>SUM(K30:K32)</f>
        <v>69750000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12602086</v>
      </c>
      <c r="K41" s="1">
        <v>12602086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12602086</v>
      </c>
      <c r="K56" s="67">
        <f>SUM(K39:K44,K46:K54)</f>
        <v>12602086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12602086</v>
      </c>
      <c r="K59" s="67">
        <f>SUM(K56:K58)</f>
        <v>12602086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296188343</v>
      </c>
      <c r="K67" s="1">
        <v>296188343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157004240</v>
      </c>
      <c r="K80" s="57">
        <v>157004240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453192583</v>
      </c>
      <c r="K82" s="67">
        <f>SUM(K65:K70,K72:K80)</f>
        <v>453192583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453192583</v>
      </c>
      <c r="K85" s="67">
        <f>SUM(K82:K84)</f>
        <v>453192583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422758164</v>
      </c>
      <c r="K92" s="57">
        <v>422758164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19389707836</v>
      </c>
      <c r="K93" s="57">
        <v>19389707836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390770199</v>
      </c>
      <c r="K15" s="1">
        <v>386339313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1446235080</v>
      </c>
      <c r="K17" s="1">
        <v>1431682847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433877422</v>
      </c>
      <c r="K18" s="1">
        <v>431089459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252391886</v>
      </c>
      <c r="K19" s="1">
        <v>167024348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887689326</v>
      </c>
      <c r="K21" s="1">
        <v>577035512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508123862</v>
      </c>
      <c r="K22" s="1">
        <v>481447664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65668639</v>
      </c>
      <c r="K23" s="1">
        <v>65668639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1604064</v>
      </c>
      <c r="K28" s="1">
        <v>1604064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3986360478</v>
      </c>
      <c r="K30" s="67">
        <f>SUM(K14:K19,K21:K28)</f>
        <v>3541891846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5673394425</v>
      </c>
      <c r="K31" s="57">
        <v>5298451480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327621043</v>
      </c>
      <c r="K32" s="57">
        <v>321897307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9987375946</v>
      </c>
      <c r="K33" s="67">
        <f>SUM(K30:K32)</f>
        <v>9162240633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15075537</v>
      </c>
      <c r="K40" s="1">
        <v>14784552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566761771</v>
      </c>
      <c r="K42" s="1">
        <v>561945666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41123742</v>
      </c>
      <c r="K43" s="1">
        <v>41123742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6122619</v>
      </c>
      <c r="K44" s="1">
        <v>4170593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15454339</v>
      </c>
      <c r="K46" s="1">
        <v>15270813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89370527</v>
      </c>
      <c r="K47" s="1">
        <v>89370527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37154656</v>
      </c>
      <c r="K48" s="1">
        <v>37154656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17424</v>
      </c>
      <c r="K53" s="1">
        <v>17424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771080615</v>
      </c>
      <c r="K56" s="67">
        <f>SUM(K39:K44,K46:K54)</f>
        <v>763837973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725034880</v>
      </c>
      <c r="K57" s="57">
        <v>724096347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620301</v>
      </c>
      <c r="K58" s="57">
        <v>620301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1496735796</v>
      </c>
      <c r="K59" s="67">
        <f>SUM(K56:K58)</f>
        <v>1488554621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109875534</v>
      </c>
      <c r="K66" s="1">
        <v>107768027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377319836</v>
      </c>
      <c r="K68" s="1">
        <v>374232187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181753507</v>
      </c>
      <c r="K69" s="1">
        <v>181741014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65199645</v>
      </c>
      <c r="K70" s="1">
        <v>50601590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361225828</v>
      </c>
      <c r="K72" s="1">
        <v>355473290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229421368</v>
      </c>
      <c r="K73" s="1">
        <v>229421368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15080460</v>
      </c>
      <c r="K74" s="1">
        <v>15080460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199019</v>
      </c>
      <c r="K79" s="1">
        <v>199019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90688734</v>
      </c>
      <c r="K80" s="57">
        <v>90688734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1430763931</v>
      </c>
      <c r="K82" s="67">
        <f>SUM(K65:K70,K72:K80)</f>
        <v>1405205689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1803912481</v>
      </c>
      <c r="K83" s="57">
        <v>1779902480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56280702</v>
      </c>
      <c r="K84" s="57">
        <v>23525996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3290957114</v>
      </c>
      <c r="K85" s="67">
        <f>SUM(K82:K84)</f>
        <v>3208634165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17451701437</v>
      </c>
      <c r="K90" s="57">
        <v>16612383281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3636990985</v>
      </c>
      <c r="K92" s="57">
        <v>3587758060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41392211038</v>
      </c>
      <c r="K93" s="57">
        <v>39803121012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6476570</v>
      </c>
      <c r="K15" s="1">
        <v>6376211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4462627</v>
      </c>
      <c r="K21" s="1">
        <v>4462627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3022390</v>
      </c>
      <c r="K22" s="1">
        <v>3022390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5293349</v>
      </c>
      <c r="K28" s="1">
        <v>5293349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19254936</v>
      </c>
      <c r="K30" s="67">
        <f>SUM(K14:K19,K21:K28)</f>
        <v>19154577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5228073</v>
      </c>
      <c r="K31" s="57">
        <v>5126473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24483009</v>
      </c>
      <c r="K33" s="67">
        <f>SUM(K30:K32)</f>
        <v>24281050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995</v>
      </c>
      <c r="K40" s="1">
        <v>995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46694</v>
      </c>
      <c r="K46" s="1">
        <v>46694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55512</v>
      </c>
      <c r="K47" s="1">
        <v>55512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8691</v>
      </c>
      <c r="K53" s="1">
        <v>8691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111892</v>
      </c>
      <c r="K56" s="67">
        <f>SUM(K39:K44,K46:K54)</f>
        <v>111892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2513</v>
      </c>
      <c r="K57" s="57">
        <v>2513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114405</v>
      </c>
      <c r="K59" s="67">
        <f>SUM(K56:K58)</f>
        <v>114405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1185724</v>
      </c>
      <c r="K66" s="1">
        <v>1185724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673200</v>
      </c>
      <c r="K72" s="1">
        <v>673200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199699</v>
      </c>
      <c r="K73" s="1">
        <v>199699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1107996</v>
      </c>
      <c r="K79" s="1">
        <v>1107996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3166619</v>
      </c>
      <c r="K82" s="67">
        <f>SUM(K65:K70,K72:K80)</f>
        <v>3166619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3064244</v>
      </c>
      <c r="K83" s="57">
        <v>3064244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6230863</v>
      </c>
      <c r="K85" s="67">
        <f>SUM(K82:K84)</f>
        <v>6230863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23407340</v>
      </c>
      <c r="K90" s="57">
        <v>23158672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146174</v>
      </c>
      <c r="K91" s="57">
        <v>146174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795278</v>
      </c>
      <c r="K92" s="57">
        <v>795278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11081640</v>
      </c>
      <c r="K93" s="57">
        <v>11073840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-215299</v>
      </c>
      <c r="K31" s="57">
        <v>-215299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-334210</v>
      </c>
      <c r="K32" s="57">
        <v>-334210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-549509</v>
      </c>
      <c r="K33" s="67">
        <f>SUM(K30:K32)</f>
        <v>-549509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231721</v>
      </c>
      <c r="K57" s="57">
        <v>231721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231721</v>
      </c>
      <c r="K59" s="67">
        <f>SUM(K56:K58)</f>
        <v>231721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470042</v>
      </c>
      <c r="K70" s="1">
        <v>470042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987078</v>
      </c>
      <c r="K72" s="1">
        <v>987078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1457120</v>
      </c>
      <c r="K82" s="67">
        <f>SUM(K65:K70,K72:K80)</f>
        <v>1457120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2876266</v>
      </c>
      <c r="K83" s="57">
        <v>2876266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1367913</v>
      </c>
      <c r="K84" s="57">
        <v>1367913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5701299</v>
      </c>
      <c r="K85" s="67">
        <f>SUM(K82:K84)</f>
        <v>5701299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40647352</v>
      </c>
      <c r="K90" s="57">
        <v>32085416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9207573</v>
      </c>
      <c r="K92" s="57">
        <v>9207573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406850934</v>
      </c>
      <c r="K93" s="57">
        <v>402952704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40684346</v>
      </c>
      <c r="K21" s="1">
        <v>31132900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10171087</v>
      </c>
      <c r="K24" s="1">
        <v>7783225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50855433</v>
      </c>
      <c r="K30" s="67">
        <f>SUM(K14:K19,K21:K28)</f>
        <v>38916125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50855433</v>
      </c>
      <c r="K33" s="67">
        <f>SUM(K30:K32)</f>
        <v>38916125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6187532</v>
      </c>
      <c r="K72" s="1">
        <v>6187532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2057548</v>
      </c>
      <c r="K75" s="1">
        <v>2057548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8245080</v>
      </c>
      <c r="K82" s="67">
        <f>SUM(K65:K70,K72:K80)</f>
        <v>8245080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8245080</v>
      </c>
      <c r="K85" s="67">
        <f>SUM(K82:K84)</f>
        <v>8245080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39800086</v>
      </c>
      <c r="K90" s="57">
        <v>32836152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1011825</v>
      </c>
      <c r="K92" s="57">
        <v>1011825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39326577</v>
      </c>
      <c r="K93" s="57">
        <v>31291563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24000000</v>
      </c>
      <c r="K90" s="57">
        <v>4500000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28390000</v>
      </c>
      <c r="K93" s="57">
        <v>4800000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78242610</v>
      </c>
      <c r="K21" s="1">
        <v>3555260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78242610</v>
      </c>
      <c r="K30" s="67">
        <f>SUM(K14:K19,K21:K28)</f>
        <v>3555260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78242610</v>
      </c>
      <c r="K33" s="67">
        <f>SUM(K30:K32)</f>
        <v>3555260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106038</v>
      </c>
      <c r="K46" s="1">
        <v>106038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106038</v>
      </c>
      <c r="K56" s="67">
        <f>SUM(K39:K44,K46:K54)</f>
        <v>106038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106038</v>
      </c>
      <c r="K59" s="67">
        <f>SUM(K56:K58)</f>
        <v>106038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58895538</v>
      </c>
      <c r="K90" s="57">
        <v>2777993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4850706</v>
      </c>
      <c r="K92" s="57">
        <v>358669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5877212</v>
      </c>
      <c r="K32" s="57">
        <v>5877212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5877212</v>
      </c>
      <c r="K33" s="67">
        <f>SUM(K30:K32)</f>
        <v>5877212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4828129</v>
      </c>
      <c r="K72" s="1">
        <v>1825010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4828129</v>
      </c>
      <c r="K82" s="67">
        <f>SUM(K65:K70,K72:K80)</f>
        <v>1825010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824972</v>
      </c>
      <c r="K84" s="57">
        <v>824972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5653101</v>
      </c>
      <c r="K85" s="67">
        <f>SUM(K82:K84)</f>
        <v>2649982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21811682</v>
      </c>
      <c r="K90" s="57">
        <v>19312403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2655000</v>
      </c>
      <c r="K92" s="57">
        <v>2655000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101855007</v>
      </c>
      <c r="K93" s="57">
        <v>88250770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9261125</v>
      </c>
      <c r="K15" s="1">
        <v>8806625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89603702</v>
      </c>
      <c r="K17" s="1">
        <v>88403202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47324591</v>
      </c>
      <c r="K18" s="1">
        <v>43305091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126550156</v>
      </c>
      <c r="K21" s="1">
        <v>116419156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56904663</v>
      </c>
      <c r="K22" s="1">
        <v>55189413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329644237</v>
      </c>
      <c r="K30" s="67">
        <f>SUM(K14:K19,K21:K28)</f>
        <v>312123487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10072548</v>
      </c>
      <c r="K32" s="57">
        <v>10072548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339716785</v>
      </c>
      <c r="K33" s="67">
        <f>SUM(K30:K32)</f>
        <v>322196035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381803</v>
      </c>
      <c r="K40" s="1">
        <v>381803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26469402</v>
      </c>
      <c r="K42" s="1">
        <v>26469402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4449303</v>
      </c>
      <c r="K43" s="1">
        <v>4449303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5448463</v>
      </c>
      <c r="K46" s="1">
        <v>5448463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8801532</v>
      </c>
      <c r="K47" s="1">
        <v>8801532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45550503</v>
      </c>
      <c r="K56" s="67">
        <f>SUM(K39:K44,K46:K54)</f>
        <v>45550503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10673793</v>
      </c>
      <c r="K58" s="57">
        <v>10673793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56224296</v>
      </c>
      <c r="K59" s="67">
        <f>SUM(K56:K58)</f>
        <v>56224296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4650913</v>
      </c>
      <c r="K66" s="1">
        <v>4650913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34708770</v>
      </c>
      <c r="K68" s="1">
        <v>34308770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38912473</v>
      </c>
      <c r="K69" s="1">
        <v>19895645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56450409</v>
      </c>
      <c r="K72" s="1">
        <v>34930498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35207134</v>
      </c>
      <c r="K73" s="1">
        <v>35207134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2174259</v>
      </c>
      <c r="K80" s="57">
        <v>2174259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172103958</v>
      </c>
      <c r="K82" s="67">
        <f>SUM(K65:K70,K72:K80)</f>
        <v>131167219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172103958</v>
      </c>
      <c r="K85" s="67">
        <f>SUM(K82:K84)</f>
        <v>131167219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543792455</v>
      </c>
      <c r="K90" s="57">
        <v>543792455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236936868</v>
      </c>
      <c r="K92" s="57">
        <v>222503133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1757085987</v>
      </c>
      <c r="K93" s="57">
        <v>1381429224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3692992</v>
      </c>
      <c r="K15" s="1">
        <v>3226339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21021297</v>
      </c>
      <c r="K17" s="1">
        <v>20830889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12842417</v>
      </c>
      <c r="K18" s="1">
        <v>10179500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23894047</v>
      </c>
      <c r="K21" s="1">
        <v>19811098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17879002</v>
      </c>
      <c r="K22" s="1">
        <v>16959336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79329755</v>
      </c>
      <c r="K30" s="67">
        <f>SUM(K14:K19,K21:K28)</f>
        <v>71007162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5808655</v>
      </c>
      <c r="K32" s="57">
        <v>5808655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85138410</v>
      </c>
      <c r="K33" s="67">
        <f>SUM(K30:K32)</f>
        <v>76815817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76095</v>
      </c>
      <c r="K40" s="1">
        <v>76095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5607755</v>
      </c>
      <c r="K42" s="1">
        <v>5607755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564068</v>
      </c>
      <c r="K43" s="1">
        <v>564068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748336</v>
      </c>
      <c r="K46" s="1">
        <v>748336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3560738</v>
      </c>
      <c r="K47" s="1">
        <v>3560738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10556992</v>
      </c>
      <c r="K56" s="67">
        <f>SUM(K39:K44,K46:K54)</f>
        <v>10556992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10556992</v>
      </c>
      <c r="K59" s="67">
        <f>SUM(K56:K58)</f>
        <v>10556992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1335836</v>
      </c>
      <c r="K66" s="1">
        <v>1327497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8568726</v>
      </c>
      <c r="K68" s="1">
        <v>8568726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5812372</v>
      </c>
      <c r="K69" s="1">
        <v>4344786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7395746</v>
      </c>
      <c r="K72" s="1">
        <v>7395746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8283249</v>
      </c>
      <c r="K73" s="1">
        <v>8283250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1143005</v>
      </c>
      <c r="K80" s="57">
        <v>1143005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32538934</v>
      </c>
      <c r="K82" s="67">
        <f>SUM(K65:K70,K72:K80)</f>
        <v>31063010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2867701</v>
      </c>
      <c r="K84" s="57">
        <v>2867701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35406635</v>
      </c>
      <c r="K85" s="67">
        <f>SUM(K82:K84)</f>
        <v>33930711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138885178</v>
      </c>
      <c r="K90" s="57">
        <v>138885178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73057925</v>
      </c>
      <c r="K92" s="57">
        <v>72569744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599909609</v>
      </c>
      <c r="K93" s="57">
        <v>438170102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9377000</v>
      </c>
      <c r="K15" s="1">
        <v>8978000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72653000</v>
      </c>
      <c r="K17" s="1">
        <v>71863000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50273000</v>
      </c>
      <c r="K18" s="1">
        <v>44132000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116268000</v>
      </c>
      <c r="K21" s="1">
        <v>105310000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64788000</v>
      </c>
      <c r="K22" s="1">
        <v>59954000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313359000</v>
      </c>
      <c r="K30" s="67">
        <f>SUM(K14:K19,K21:K28)</f>
        <v>290237000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16685000</v>
      </c>
      <c r="K32" s="57">
        <v>16685000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330044000</v>
      </c>
      <c r="K33" s="67">
        <f>SUM(K30:K32)</f>
        <v>306922000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442000</v>
      </c>
      <c r="K40" s="1">
        <v>442000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25912000</v>
      </c>
      <c r="K42" s="1">
        <v>25912000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3068000</v>
      </c>
      <c r="K43" s="1">
        <v>3068000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3613000</v>
      </c>
      <c r="K46" s="1">
        <v>3613000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6817000</v>
      </c>
      <c r="K47" s="1">
        <v>6817000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39852000</v>
      </c>
      <c r="K56" s="67">
        <f>SUM(K39:K44,K46:K54)</f>
        <v>39852000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6032000</v>
      </c>
      <c r="K58" s="57">
        <v>6032000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45884000</v>
      </c>
      <c r="K59" s="67">
        <f>SUM(K56:K58)</f>
        <v>45884000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4968000</v>
      </c>
      <c r="K66" s="1">
        <v>4968000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27683000</v>
      </c>
      <c r="K68" s="1">
        <v>27683000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15891000</v>
      </c>
      <c r="K69" s="1">
        <v>10107000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35961000</v>
      </c>
      <c r="K72" s="1">
        <v>35960000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37871000</v>
      </c>
      <c r="K73" s="1">
        <v>37871000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122374000</v>
      </c>
      <c r="K82" s="67">
        <f>SUM(K65:K70,K72:K80)</f>
        <v>116589000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11096000</v>
      </c>
      <c r="K84" s="57">
        <v>11096000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133470000</v>
      </c>
      <c r="K85" s="67">
        <f>SUM(K82:K84)</f>
        <v>127685000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553068000</v>
      </c>
      <c r="K90" s="57">
        <v>553068000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166193000</v>
      </c>
      <c r="K92" s="57">
        <v>159515000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2140611000</v>
      </c>
      <c r="K93" s="57">
        <v>1709940000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455570000</v>
      </c>
      <c r="K23" s="1">
        <v>452196000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455570000</v>
      </c>
      <c r="K30" s="67">
        <f>SUM(K14:K19,K21:K28)</f>
        <v>452196000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215010000</v>
      </c>
      <c r="K31" s="57">
        <v>214388000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670580000</v>
      </c>
      <c r="K33" s="67">
        <f>SUM(K30:K32)</f>
        <v>666584000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237094000</v>
      </c>
      <c r="K48" s="1">
        <v>237094000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237094000</v>
      </c>
      <c r="K56" s="67">
        <f>SUM(K39:K44,K46:K54)</f>
        <v>237094000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79585000</v>
      </c>
      <c r="K57" s="57">
        <v>79585000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316679000</v>
      </c>
      <c r="K59" s="67">
        <f>SUM(K56:K58)</f>
        <v>316679000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82384000</v>
      </c>
      <c r="K74" s="1">
        <v>82384000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82384000</v>
      </c>
      <c r="K82" s="67">
        <f>SUM(K65:K70,K72:K80)</f>
        <v>82384000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47758000</v>
      </c>
      <c r="K83" s="57">
        <v>47758000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130142000</v>
      </c>
      <c r="K85" s="67">
        <f>SUM(K82:K84)</f>
        <v>130142000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1273738000</v>
      </c>
      <c r="K90" s="57">
        <v>1270538000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134732000</v>
      </c>
      <c r="K92" s="57">
        <v>134732000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128054000</v>
      </c>
      <c r="K93" s="57">
        <v>124389000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2604026</v>
      </c>
      <c r="K15" s="1">
        <v>2180712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11037012</v>
      </c>
      <c r="K17" s="1">
        <v>10967939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8106558</v>
      </c>
      <c r="K18" s="1">
        <v>7015348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20793176</v>
      </c>
      <c r="K21" s="1">
        <v>18040080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9454445</v>
      </c>
      <c r="K22" s="1">
        <v>9139973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51995217</v>
      </c>
      <c r="K30" s="67">
        <f>SUM(K14:K19,K21:K28)</f>
        <v>47344052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3315718</v>
      </c>
      <c r="K32" s="57">
        <v>3315718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55310935</v>
      </c>
      <c r="K33" s="67">
        <f>SUM(K30:K32)</f>
        <v>50659770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24893</v>
      </c>
      <c r="K40" s="1">
        <v>24893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2042576</v>
      </c>
      <c r="K42" s="1">
        <v>2042576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325191</v>
      </c>
      <c r="K43" s="1">
        <v>325191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921619</v>
      </c>
      <c r="K46" s="1">
        <v>921619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1093040</v>
      </c>
      <c r="K47" s="1">
        <v>1093040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4407319</v>
      </c>
      <c r="K56" s="67">
        <f>SUM(K39:K44,K46:K54)</f>
        <v>4407319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4407319</v>
      </c>
      <c r="K59" s="67">
        <f>SUM(K56:K58)</f>
        <v>4407319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564805</v>
      </c>
      <c r="K66" s="1">
        <v>564805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3402477</v>
      </c>
      <c r="K68" s="1">
        <v>3402477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2454813</v>
      </c>
      <c r="K69" s="1">
        <v>2299145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3727918</v>
      </c>
      <c r="K72" s="1">
        <v>3727918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2457020</v>
      </c>
      <c r="K73" s="1">
        <v>2457020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340068</v>
      </c>
      <c r="K80" s="57">
        <v>340068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12947101</v>
      </c>
      <c r="K82" s="67">
        <f>SUM(K65:K70,K72:K80)</f>
        <v>12791433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2175776</v>
      </c>
      <c r="K84" s="57">
        <v>2175776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15122877</v>
      </c>
      <c r="K85" s="67">
        <f>SUM(K82:K84)</f>
        <v>14967209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103808395</v>
      </c>
      <c r="K90" s="57">
        <v>103801246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28600429</v>
      </c>
      <c r="K92" s="57">
        <v>27122859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378432552</v>
      </c>
      <c r="K93" s="57">
        <v>262388935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3857469</v>
      </c>
      <c r="K15" s="1">
        <v>3536322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31425877</v>
      </c>
      <c r="K17" s="1">
        <v>31362492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21224950</v>
      </c>
      <c r="K18" s="1">
        <v>19292633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50575118</v>
      </c>
      <c r="K21" s="1">
        <v>46354211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27440650</v>
      </c>
      <c r="K22" s="1">
        <v>26935114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134524064</v>
      </c>
      <c r="K30" s="67">
        <f>SUM(K14:K19,K21:K28)</f>
        <v>127480772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4740839</v>
      </c>
      <c r="K32" s="57">
        <v>4740839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139264903</v>
      </c>
      <c r="K33" s="67">
        <f>SUM(K30:K32)</f>
        <v>132221611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153714</v>
      </c>
      <c r="K40" s="1">
        <v>153714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9571214</v>
      </c>
      <c r="K42" s="1">
        <v>9571214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1498415</v>
      </c>
      <c r="K43" s="1">
        <v>1498415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1886721</v>
      </c>
      <c r="K46" s="1">
        <v>1886721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3066472</v>
      </c>
      <c r="K47" s="1">
        <v>3066472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16176536</v>
      </c>
      <c r="K56" s="67">
        <f>SUM(K39:K44,K46:K54)</f>
        <v>16176536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16176536</v>
      </c>
      <c r="K59" s="67">
        <f>SUM(K56:K58)</f>
        <v>16176536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1904935</v>
      </c>
      <c r="K66" s="1">
        <v>1904935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13485285</v>
      </c>
      <c r="K68" s="1">
        <v>13485285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9235869</v>
      </c>
      <c r="K69" s="1">
        <v>8592786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11602242</v>
      </c>
      <c r="K72" s="1">
        <v>11537139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11041101</v>
      </c>
      <c r="K73" s="1">
        <v>11041101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1853177</v>
      </c>
      <c r="K80" s="57">
        <v>1853177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49122609</v>
      </c>
      <c r="K82" s="67">
        <f>SUM(K65:K70,K72:K80)</f>
        <v>48414423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6004547</v>
      </c>
      <c r="K84" s="57">
        <v>6004547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55127156</v>
      </c>
      <c r="K85" s="67">
        <f>SUM(K82:K84)</f>
        <v>54418970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224378147</v>
      </c>
      <c r="K90" s="57">
        <v>224378147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60900361</v>
      </c>
      <c r="K92" s="57">
        <v>58906012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1177901036</v>
      </c>
      <c r="K93" s="57">
        <v>706749876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4602395</v>
      </c>
      <c r="K15" s="1">
        <v>4217967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31512371</v>
      </c>
      <c r="K17" s="1">
        <v>31230239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21648916</v>
      </c>
      <c r="K18" s="1">
        <v>19063454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50869928</v>
      </c>
      <c r="K21" s="1">
        <v>43216709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28212602</v>
      </c>
      <c r="K22" s="1">
        <v>26806397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136846212</v>
      </c>
      <c r="K30" s="67">
        <f>SUM(K14:K19,K21:K28)</f>
        <v>124534766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8213121</v>
      </c>
      <c r="K32" s="57">
        <v>8213121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145059333</v>
      </c>
      <c r="K33" s="67">
        <f>SUM(K30:K32)</f>
        <v>132747887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180467</v>
      </c>
      <c r="K40" s="1">
        <v>180467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8859598</v>
      </c>
      <c r="K42" s="1">
        <v>8859598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1291250</v>
      </c>
      <c r="K43" s="1">
        <v>1291250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781612</v>
      </c>
      <c r="K46" s="1">
        <v>781612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4259392</v>
      </c>
      <c r="K47" s="1">
        <v>4259392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15372319</v>
      </c>
      <c r="K56" s="67">
        <f>SUM(K39:K44,K46:K54)</f>
        <v>15372319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15372319</v>
      </c>
      <c r="K59" s="67">
        <f>SUM(K56:K58)</f>
        <v>15372319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2508613</v>
      </c>
      <c r="K66" s="1">
        <v>2508613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13745321</v>
      </c>
      <c r="K68" s="1">
        <v>13745321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8737017</v>
      </c>
      <c r="K69" s="1">
        <v>8196156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10372252</v>
      </c>
      <c r="K72" s="1">
        <v>10331368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15004278</v>
      </c>
      <c r="K73" s="1">
        <v>14982503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1432101</v>
      </c>
      <c r="K80" s="57">
        <v>1432101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51799582</v>
      </c>
      <c r="K82" s="67">
        <f>SUM(K65:K70,K72:K80)</f>
        <v>51196062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6771077</v>
      </c>
      <c r="K84" s="57">
        <v>6771077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58570659</v>
      </c>
      <c r="K85" s="67">
        <f>SUM(K82:K84)</f>
        <v>57967139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237319789</v>
      </c>
      <c r="K90" s="57">
        <v>237319789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81090524</v>
      </c>
      <c r="K92" s="57">
        <v>79121699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955095716</v>
      </c>
      <c r="K93" s="57">
        <v>742758298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10689230</v>
      </c>
      <c r="K15" s="1">
        <v>10465037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83210715</v>
      </c>
      <c r="K17" s="1">
        <v>82407384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57561455</v>
      </c>
      <c r="K18" s="1">
        <v>55086472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173087941</v>
      </c>
      <c r="K21" s="1">
        <v>163407534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78279346</v>
      </c>
      <c r="K22" s="1">
        <v>76455957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402828687</v>
      </c>
      <c r="K30" s="67">
        <f>SUM(K14:K19,K21:K28)</f>
        <v>387822384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13172197</v>
      </c>
      <c r="K32" s="57">
        <v>13172197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416000884</v>
      </c>
      <c r="K33" s="67">
        <f>SUM(K30:K32)</f>
        <v>400994581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494117</v>
      </c>
      <c r="K40" s="1">
        <v>494117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20858388</v>
      </c>
      <c r="K42" s="1">
        <v>20858388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3437648</v>
      </c>
      <c r="K43" s="1">
        <v>3437648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4881390</v>
      </c>
      <c r="K46" s="1">
        <v>4881390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14183432</v>
      </c>
      <c r="K47" s="1">
        <v>14183432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43854975</v>
      </c>
      <c r="K56" s="67">
        <f>SUM(K39:K44,K46:K54)</f>
        <v>43854975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12725120</v>
      </c>
      <c r="K58" s="57">
        <v>12725120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56580095</v>
      </c>
      <c r="K59" s="67">
        <f>SUM(K56:K58)</f>
        <v>56580095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4890294</v>
      </c>
      <c r="K66" s="1">
        <v>4890294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29069850</v>
      </c>
      <c r="K68" s="1">
        <v>28851541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29368778</v>
      </c>
      <c r="K69" s="1">
        <v>15965186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37752863</v>
      </c>
      <c r="K72" s="1">
        <v>35932102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41212163</v>
      </c>
      <c r="K73" s="1">
        <v>39134693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3329170</v>
      </c>
      <c r="K80" s="57">
        <v>3329170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145623118</v>
      </c>
      <c r="K82" s="67">
        <f>SUM(K65:K70,K72:K80)</f>
        <v>128102986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145623118</v>
      </c>
      <c r="K85" s="67">
        <f>SUM(K82:K84)</f>
        <v>128102986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637581265</v>
      </c>
      <c r="K90" s="57">
        <v>637581265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172086634</v>
      </c>
      <c r="K92" s="57">
        <v>169362127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2246688885</v>
      </c>
      <c r="K93" s="57">
        <v>1925406460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6354592</v>
      </c>
      <c r="K15" s="1">
        <v>5922159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52861024</v>
      </c>
      <c r="K17" s="1">
        <v>52689365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29444247</v>
      </c>
      <c r="K18" s="1">
        <v>26974990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90787329</v>
      </c>
      <c r="K21" s="1">
        <v>80460087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34616391</v>
      </c>
      <c r="K22" s="1">
        <v>31988075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214063583</v>
      </c>
      <c r="K30" s="67">
        <f>SUM(K14:K19,K21:K28)</f>
        <v>198034676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9875567</v>
      </c>
      <c r="K32" s="57">
        <v>9875567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223939150</v>
      </c>
      <c r="K33" s="67">
        <f>SUM(K30:K32)</f>
        <v>207910243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292126</v>
      </c>
      <c r="K40" s="1">
        <v>292126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11807070</v>
      </c>
      <c r="K42" s="1">
        <v>11807070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1107448</v>
      </c>
      <c r="K43" s="1">
        <v>1107448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1926289</v>
      </c>
      <c r="K46" s="1">
        <v>1926289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6776956</v>
      </c>
      <c r="K47" s="1">
        <v>6776956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21909889</v>
      </c>
      <c r="K56" s="67">
        <f>SUM(K39:K44,K46:K54)</f>
        <v>21909889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625000</v>
      </c>
      <c r="K58" s="57">
        <v>625000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22534889</v>
      </c>
      <c r="K59" s="67">
        <f>SUM(K56:K58)</f>
        <v>22534889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1770953</v>
      </c>
      <c r="K66" s="1">
        <v>1770953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17811725</v>
      </c>
      <c r="K68" s="1">
        <v>16529404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11408372</v>
      </c>
      <c r="K69" s="1">
        <v>9926221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20303003</v>
      </c>
      <c r="K72" s="1">
        <v>17594455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20080053</v>
      </c>
      <c r="K73" s="1">
        <v>17324610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1581780</v>
      </c>
      <c r="K80" s="57">
        <v>1581780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72955886</v>
      </c>
      <c r="K82" s="67">
        <f>SUM(K65:K70,K72:K80)</f>
        <v>64727423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7236854</v>
      </c>
      <c r="K84" s="57">
        <v>7236854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80192740</v>
      </c>
      <c r="K85" s="67">
        <f>SUM(K82:K84)</f>
        <v>71964277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330715059</v>
      </c>
      <c r="K90" s="57">
        <v>330684554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97692010</v>
      </c>
      <c r="K92" s="57">
        <v>94864054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1293957829</v>
      </c>
      <c r="K93" s="57">
        <v>941262632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3423000</v>
      </c>
      <c r="K15" s="1">
        <v>3125000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32602000</v>
      </c>
      <c r="K17" s="1">
        <v>32255000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18017000</v>
      </c>
      <c r="K18" s="1">
        <v>15234000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53382000</v>
      </c>
      <c r="K21" s="1">
        <v>44826000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20885000</v>
      </c>
      <c r="K22" s="1">
        <v>19973000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128309000</v>
      </c>
      <c r="K30" s="67">
        <f>SUM(K14:K19,K21:K28)</f>
        <v>115413000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6421000</v>
      </c>
      <c r="K32" s="57">
        <v>6421000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134730000</v>
      </c>
      <c r="K33" s="67">
        <f>SUM(K30:K32)</f>
        <v>121834000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50000</v>
      </c>
      <c r="K40" s="1">
        <v>50000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8306000</v>
      </c>
      <c r="K42" s="1">
        <v>8306000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682000</v>
      </c>
      <c r="K43" s="1">
        <v>682000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1975000</v>
      </c>
      <c r="K46" s="1">
        <v>1975000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2288000</v>
      </c>
      <c r="K47" s="1">
        <v>2288000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13301000</v>
      </c>
      <c r="K56" s="67">
        <f>SUM(K39:K44,K46:K54)</f>
        <v>13301000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13301000</v>
      </c>
      <c r="K59" s="67">
        <f>SUM(K56:K58)</f>
        <v>13301000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1985000</v>
      </c>
      <c r="K66" s="1">
        <v>1985000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15138000</v>
      </c>
      <c r="K68" s="1">
        <v>15098000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11169000</v>
      </c>
      <c r="K69" s="1">
        <v>5677000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21960000</v>
      </c>
      <c r="K72" s="1">
        <v>19083000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12256000</v>
      </c>
      <c r="K73" s="1">
        <v>12256000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-2310000</v>
      </c>
      <c r="K80" s="57">
        <v>-2310000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60198000</v>
      </c>
      <c r="K82" s="67">
        <f>SUM(K65:K70,K72:K80)</f>
        <v>51789000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5340000</v>
      </c>
      <c r="K84" s="57">
        <v>5340000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65538000</v>
      </c>
      <c r="K85" s="67">
        <f>SUM(K82:K84)</f>
        <v>57129000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208197000</v>
      </c>
      <c r="K90" s="57">
        <v>208197000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81196000</v>
      </c>
      <c r="K92" s="57">
        <v>78295000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949120000</v>
      </c>
      <c r="K93" s="57">
        <v>667253000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10647046</v>
      </c>
      <c r="K15" s="1">
        <v>10350277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67171602</v>
      </c>
      <c r="K17" s="1">
        <v>67075899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37631621</v>
      </c>
      <c r="K18" s="1">
        <v>35599692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139446009</v>
      </c>
      <c r="K21" s="1">
        <v>127575629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41634968</v>
      </c>
      <c r="K22" s="1">
        <v>40500638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296531246</v>
      </c>
      <c r="K30" s="67">
        <f>SUM(K14:K19,K21:K28)</f>
        <v>281102135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8623220</v>
      </c>
      <c r="K32" s="57">
        <v>8623220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305154466</v>
      </c>
      <c r="K33" s="67">
        <f>SUM(K30:K32)</f>
        <v>289725355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618734</v>
      </c>
      <c r="K40" s="1">
        <v>618734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16432173</v>
      </c>
      <c r="K42" s="1">
        <v>16432173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2740043</v>
      </c>
      <c r="K43" s="1">
        <v>2633952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7149196</v>
      </c>
      <c r="K46" s="1">
        <v>7149196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8150601</v>
      </c>
      <c r="K47" s="1">
        <v>8150601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35090747</v>
      </c>
      <c r="K56" s="67">
        <f>SUM(K39:K44,K46:K54)</f>
        <v>34984656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35090747</v>
      </c>
      <c r="K59" s="67">
        <f>SUM(K56:K58)</f>
        <v>34984656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5121867</v>
      </c>
      <c r="K66" s="1">
        <v>5121867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20913376</v>
      </c>
      <c r="K68" s="1">
        <v>20891849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14468972</v>
      </c>
      <c r="K69" s="1">
        <v>7188855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46222809</v>
      </c>
      <c r="K72" s="1">
        <v>25268054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22224806</v>
      </c>
      <c r="K73" s="1">
        <v>22200864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108951830</v>
      </c>
      <c r="K82" s="67">
        <f>SUM(K65:K70,K72:K80)</f>
        <v>80671489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10347658</v>
      </c>
      <c r="K84" s="57">
        <v>7324627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119299488</v>
      </c>
      <c r="K85" s="67">
        <f>SUM(K82:K84)</f>
        <v>87996116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484174284</v>
      </c>
      <c r="K90" s="57">
        <v>480943685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124436122</v>
      </c>
      <c r="K92" s="57">
        <v>118537348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1826284896</v>
      </c>
      <c r="K93" s="57">
        <v>1413991491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7426874</v>
      </c>
      <c r="K15" s="1">
        <v>6939134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48708146</v>
      </c>
      <c r="K17" s="1">
        <v>48303715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31767441</v>
      </c>
      <c r="K18" s="1">
        <v>28516356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89980810</v>
      </c>
      <c r="K21" s="1">
        <v>80417549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48947943</v>
      </c>
      <c r="K22" s="1">
        <v>47435436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226831214</v>
      </c>
      <c r="K30" s="67">
        <f>SUM(K14:K19,K21:K28)</f>
        <v>211612190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10650000</v>
      </c>
      <c r="K32" s="57">
        <v>10650000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237481214</v>
      </c>
      <c r="K33" s="67">
        <f>SUM(K30:K32)</f>
        <v>222262190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220434</v>
      </c>
      <c r="K40" s="1">
        <v>220434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13812068</v>
      </c>
      <c r="K42" s="1">
        <v>13812068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1215170</v>
      </c>
      <c r="K43" s="1">
        <v>1215170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3063660</v>
      </c>
      <c r="K46" s="1">
        <v>3063660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7852049</v>
      </c>
      <c r="K47" s="1">
        <v>7852049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26163381</v>
      </c>
      <c r="K56" s="67">
        <f>SUM(K39:K44,K46:K54)</f>
        <v>26163381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26163381</v>
      </c>
      <c r="K59" s="67">
        <f>SUM(K56:K58)</f>
        <v>26163381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4503614</v>
      </c>
      <c r="K66" s="1">
        <v>4503614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18475514</v>
      </c>
      <c r="K68" s="1">
        <v>18475514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14130356</v>
      </c>
      <c r="K69" s="1">
        <v>9837226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21754378</v>
      </c>
      <c r="K72" s="1">
        <v>21754378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19620593</v>
      </c>
      <c r="K73" s="1">
        <v>19620593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-124968</v>
      </c>
      <c r="K80" s="57">
        <v>-124968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78359487</v>
      </c>
      <c r="K82" s="67">
        <f>SUM(K65:K70,K72:K80)</f>
        <v>74066357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13145837</v>
      </c>
      <c r="K84" s="57">
        <v>13145837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91505324</v>
      </c>
      <c r="K85" s="67">
        <f>SUM(K82:K84)</f>
        <v>87212194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353384845</v>
      </c>
      <c r="K90" s="57">
        <v>353384845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59159731</v>
      </c>
      <c r="K92" s="57">
        <v>54328362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1180153777</v>
      </c>
      <c r="K93" s="57">
        <v>914576658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3650343</v>
      </c>
      <c r="K15" s="1">
        <v>2940030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30823562</v>
      </c>
      <c r="K17" s="1">
        <v>30586934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18941984</v>
      </c>
      <c r="K18" s="1">
        <v>16030584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49853636</v>
      </c>
      <c r="K21" s="1">
        <v>42324298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18799770</v>
      </c>
      <c r="K22" s="1">
        <v>18254366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122069295</v>
      </c>
      <c r="K30" s="67">
        <f>SUM(K14:K19,K21:K28)</f>
        <v>110136212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7223193</v>
      </c>
      <c r="K32" s="57">
        <v>7223193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129292488</v>
      </c>
      <c r="K33" s="67">
        <f>SUM(K30:K32)</f>
        <v>117359405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290779</v>
      </c>
      <c r="K40" s="1">
        <v>290779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8058762</v>
      </c>
      <c r="K42" s="1">
        <v>8058762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1218597</v>
      </c>
      <c r="K43" s="1">
        <v>1218597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1485607</v>
      </c>
      <c r="K46" s="1">
        <v>1485607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1932386</v>
      </c>
      <c r="K47" s="1">
        <v>1932386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12986131</v>
      </c>
      <c r="K56" s="67">
        <f>SUM(K39:K44,K46:K54)</f>
        <v>12986131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12986131</v>
      </c>
      <c r="K59" s="67">
        <f>SUM(K56:K58)</f>
        <v>12986131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2164703</v>
      </c>
      <c r="K66" s="1">
        <v>2164703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14004628</v>
      </c>
      <c r="K68" s="1">
        <v>14004628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7814770</v>
      </c>
      <c r="K69" s="1">
        <v>7296221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14037943</v>
      </c>
      <c r="K72" s="1">
        <v>14027477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9083737</v>
      </c>
      <c r="K73" s="1">
        <v>9082819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631</v>
      </c>
      <c r="K80" s="57">
        <v>631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47106412</v>
      </c>
      <c r="K82" s="67">
        <f>SUM(K65:K70,K72:K80)</f>
        <v>46576479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4710053</v>
      </c>
      <c r="K84" s="57">
        <v>4710053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51816465</v>
      </c>
      <c r="K85" s="67">
        <f>SUM(K82:K84)</f>
        <v>51286532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228434476</v>
      </c>
      <c r="K90" s="57">
        <v>228434476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95958843</v>
      </c>
      <c r="K92" s="57">
        <v>93481614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758442183</v>
      </c>
      <c r="K93" s="57">
        <v>552519427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2187931</v>
      </c>
      <c r="K15" s="1">
        <v>1929629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21686967</v>
      </c>
      <c r="K17" s="1">
        <v>21504406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10683312</v>
      </c>
      <c r="K18" s="1">
        <v>8100955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42448275</v>
      </c>
      <c r="K21" s="1">
        <v>36939102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22591827</v>
      </c>
      <c r="K22" s="1">
        <v>21982200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99598312</v>
      </c>
      <c r="K30" s="67">
        <f>SUM(K14:K19,K21:K28)</f>
        <v>90456292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9186317</v>
      </c>
      <c r="K32" s="57">
        <v>6326041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108784629</v>
      </c>
      <c r="K33" s="67">
        <f>SUM(K30:K32)</f>
        <v>96782333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54041</v>
      </c>
      <c r="K40" s="1">
        <v>54041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4165046</v>
      </c>
      <c r="K42" s="1">
        <v>4165046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691938</v>
      </c>
      <c r="K43" s="1">
        <v>691938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1172575</v>
      </c>
      <c r="K46" s="1">
        <v>1172575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3474633</v>
      </c>
      <c r="K47" s="1">
        <v>3474633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9558233</v>
      </c>
      <c r="K56" s="67">
        <f>SUM(K39:K44,K46:K54)</f>
        <v>9558233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9558233</v>
      </c>
      <c r="K59" s="67">
        <f>SUM(K56:K58)</f>
        <v>9558233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949319</v>
      </c>
      <c r="K66" s="1">
        <v>949319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6072473</v>
      </c>
      <c r="K68" s="1">
        <v>6072473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6187288</v>
      </c>
      <c r="K69" s="1">
        <v>5861677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13813772</v>
      </c>
      <c r="K72" s="1">
        <v>11165579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16499025</v>
      </c>
      <c r="K73" s="1">
        <v>16499025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43521877</v>
      </c>
      <c r="K82" s="67">
        <f>SUM(K65:K70,K72:K80)</f>
        <v>40548073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3729141</v>
      </c>
      <c r="K84" s="57">
        <v>3729141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47251018</v>
      </c>
      <c r="K85" s="67">
        <f>SUM(K82:K84)</f>
        <v>44277214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158451561</v>
      </c>
      <c r="K90" s="57">
        <v>158451561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79705952</v>
      </c>
      <c r="K92" s="57">
        <v>74688384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629623824</v>
      </c>
      <c r="K93" s="57">
        <v>447217286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9221000</v>
      </c>
      <c r="K32" s="57">
        <v>9221000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9221000</v>
      </c>
      <c r="K33" s="67">
        <f>SUM(K30:K32)</f>
        <v>9221000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238000</v>
      </c>
      <c r="K58" s="57">
        <v>238000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238000</v>
      </c>
      <c r="K59" s="67">
        <f>SUM(K56:K58)</f>
        <v>238000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1807000</v>
      </c>
      <c r="K84" s="57">
        <v>1807000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1807000</v>
      </c>
      <c r="K85" s="67">
        <f>SUM(K82:K84)</f>
        <v>1807000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14806000</v>
      </c>
      <c r="K90" s="57">
        <v>14806000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1884000</v>
      </c>
      <c r="K92" s="57">
        <v>1884000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6246000</v>
      </c>
      <c r="K93" s="57">
        <v>6246000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315268000</v>
      </c>
      <c r="K14" s="1">
        <v>315268000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267567000</v>
      </c>
      <c r="K15" s="1">
        <v>266841000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69244000</v>
      </c>
      <c r="K17" s="1">
        <v>65769000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26838000</v>
      </c>
      <c r="K18" s="1">
        <v>22228000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48715000</v>
      </c>
      <c r="K19" s="1">
        <v>46005000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66643000</v>
      </c>
      <c r="K21" s="1">
        <v>59209000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63992000</v>
      </c>
      <c r="K24" s="1">
        <v>60266000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29000</v>
      </c>
      <c r="K25" s="1">
        <v>29000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1189000</v>
      </c>
      <c r="K26" s="1">
        <v>1161000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859485000</v>
      </c>
      <c r="K30" s="67">
        <f>SUM(K14:K19,K21:K28)</f>
        <v>836776000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1019000</v>
      </c>
      <c r="K31" s="57">
        <v>399000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1469442000</v>
      </c>
      <c r="K32" s="57">
        <v>291425000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2329946000</v>
      </c>
      <c r="K33" s="67">
        <f>SUM(K30:K32)</f>
        <v>1128600000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32675000</v>
      </c>
      <c r="K39" s="1">
        <v>32675000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6812000</v>
      </c>
      <c r="K40" s="1">
        <v>6812000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6113000</v>
      </c>
      <c r="K42" s="1">
        <v>5894000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1067000</v>
      </c>
      <c r="K43" s="1">
        <v>1067000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2223000</v>
      </c>
      <c r="K44" s="1">
        <v>2223000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1490000</v>
      </c>
      <c r="K46" s="1">
        <v>1487000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-1000</v>
      </c>
      <c r="K47" s="1">
        <v>-1000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50000</v>
      </c>
      <c r="K49" s="1">
        <v>50000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50429000</v>
      </c>
      <c r="K56" s="67">
        <f>SUM(K39:K44,K46:K54)</f>
        <v>50207000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-12141000</v>
      </c>
      <c r="K58" s="57">
        <v>-11845000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38288000</v>
      </c>
      <c r="K59" s="67">
        <f>SUM(K56:K58)</f>
        <v>38362000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101528000</v>
      </c>
      <c r="K65" s="1">
        <v>101528000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39578000</v>
      </c>
      <c r="K66" s="1">
        <v>39578000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23660000</v>
      </c>
      <c r="K68" s="1">
        <v>19160000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26149000</v>
      </c>
      <c r="K69" s="1">
        <v>6546000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5853000</v>
      </c>
      <c r="K70" s="1">
        <v>5848000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6910000</v>
      </c>
      <c r="K72" s="1">
        <v>1231000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25502000</v>
      </c>
      <c r="K75" s="1">
        <v>25502000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474000</v>
      </c>
      <c r="K77" s="1">
        <v>474000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6698000</v>
      </c>
      <c r="K80" s="57">
        <v>2063728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236352000</v>
      </c>
      <c r="K82" s="67">
        <f>SUM(K65:K70,K72:K80)</f>
        <v>201930728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276700000</v>
      </c>
      <c r="K84" s="57">
        <v>90396000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513052000</v>
      </c>
      <c r="K85" s="67">
        <f>SUM(K82:K84)</f>
        <v>292326728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1936961000</v>
      </c>
      <c r="K90" s="57">
        <v>1065988000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4730000</v>
      </c>
      <c r="K91" s="57">
        <v>4730000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496787000</v>
      </c>
      <c r="K92" s="57">
        <v>299348000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13821511000</v>
      </c>
      <c r="K93" s="57">
        <v>3175492000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7384070</v>
      </c>
      <c r="K15" s="1">
        <v>6959690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46982890</v>
      </c>
      <c r="K17" s="1">
        <v>46704684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30898189</v>
      </c>
      <c r="K18" s="1">
        <v>28033615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106080105</v>
      </c>
      <c r="K21" s="1">
        <v>97445905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31731924</v>
      </c>
      <c r="K22" s="1">
        <v>30953826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223077178</v>
      </c>
      <c r="K30" s="67">
        <f>SUM(K14:K19,K21:K28)</f>
        <v>210097720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3915958</v>
      </c>
      <c r="K32" s="57">
        <v>3915958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226993136</v>
      </c>
      <c r="K33" s="67">
        <f>SUM(K30:K32)</f>
        <v>214013678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393263</v>
      </c>
      <c r="K40" s="1">
        <v>393263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11671167</v>
      </c>
      <c r="K42" s="1">
        <v>11671167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1878095</v>
      </c>
      <c r="K43" s="1">
        <v>1878095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3730490</v>
      </c>
      <c r="K46" s="1">
        <v>3730490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4901371</v>
      </c>
      <c r="K47" s="1">
        <v>4901371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22574386</v>
      </c>
      <c r="K56" s="67">
        <f>SUM(K39:K44,K46:K54)</f>
        <v>22574386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</v>
      </c>
      <c r="K58" s="57">
        <v>30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22574416</v>
      </c>
      <c r="K59" s="67">
        <f>SUM(K56:K58)</f>
        <v>22574416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3867456</v>
      </c>
      <c r="K66" s="1">
        <v>3867456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19673370</v>
      </c>
      <c r="K68" s="1">
        <v>19673370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13257005</v>
      </c>
      <c r="K69" s="1">
        <v>12416899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27776516</v>
      </c>
      <c r="K72" s="1">
        <v>25815953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13982525</v>
      </c>
      <c r="K73" s="1">
        <v>13553108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3005892</v>
      </c>
      <c r="K80" s="57">
        <v>3005892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81562764</v>
      </c>
      <c r="K82" s="67">
        <f>SUM(K65:K70,K72:K80)</f>
        <v>78332678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3863919</v>
      </c>
      <c r="K84" s="57">
        <v>3863889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85426683</v>
      </c>
      <c r="K85" s="67">
        <f>SUM(K82:K84)</f>
        <v>82196567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341635637</v>
      </c>
      <c r="K90" s="57">
        <v>341635637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85897369</v>
      </c>
      <c r="K92" s="57">
        <v>85897369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1314168977</v>
      </c>
      <c r="K93" s="57">
        <v>1055572871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20968000</v>
      </c>
      <c r="K15" s="1">
        <v>20335000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153644000</v>
      </c>
      <c r="K17" s="1">
        <v>152659000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96832000</v>
      </c>
      <c r="K18" s="1">
        <v>84224000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223893000</v>
      </c>
      <c r="K21" s="1">
        <v>203800000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159018000</v>
      </c>
      <c r="K22" s="1">
        <v>152635000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654355000</v>
      </c>
      <c r="K30" s="67">
        <f>SUM(K14:K19,K21:K28)</f>
        <v>613653000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22471000</v>
      </c>
      <c r="K32" s="57">
        <v>22471000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676826000</v>
      </c>
      <c r="K33" s="67">
        <f>SUM(K30:K32)</f>
        <v>636124000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1199000</v>
      </c>
      <c r="K40" s="1">
        <v>1199000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37258000</v>
      </c>
      <c r="K42" s="1">
        <v>37258000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4586000</v>
      </c>
      <c r="K43" s="1">
        <v>4586000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5396000</v>
      </c>
      <c r="K46" s="1">
        <v>5396000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27478000</v>
      </c>
      <c r="K47" s="1">
        <v>27478000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75917000</v>
      </c>
      <c r="K56" s="67">
        <f>SUM(K39:K44,K46:K54)</f>
        <v>75917000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75917000</v>
      </c>
      <c r="K59" s="67">
        <f>SUM(K56:K58)</f>
        <v>75917000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9480000</v>
      </c>
      <c r="K66" s="1">
        <v>9480000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60364000</v>
      </c>
      <c r="K68" s="1">
        <v>57144000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55930000</v>
      </c>
      <c r="K69" s="1">
        <v>42525000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116419000</v>
      </c>
      <c r="K72" s="1">
        <v>73314000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84958000</v>
      </c>
      <c r="K73" s="1">
        <v>74500000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4711000</v>
      </c>
      <c r="K80" s="57">
        <v>4711000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331862000</v>
      </c>
      <c r="K82" s="67">
        <f>SUM(K65:K70,K72:K80)</f>
        <v>261674000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18956000</v>
      </c>
      <c r="K84" s="57">
        <v>18956000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350818000</v>
      </c>
      <c r="K85" s="67">
        <f>SUM(K82:K84)</f>
        <v>280630000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1015375000</v>
      </c>
      <c r="K90" s="57">
        <v>1015375000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312171000</v>
      </c>
      <c r="K92" s="57">
        <v>301702000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3606346000</v>
      </c>
      <c r="K93" s="57">
        <v>2691778000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20001120</v>
      </c>
      <c r="K15" s="1">
        <v>18991692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111557986</v>
      </c>
      <c r="K17" s="1">
        <v>110169571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64880295</v>
      </c>
      <c r="K18" s="1">
        <v>59810151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204690749</v>
      </c>
      <c r="K21" s="1">
        <v>190183140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106665537</v>
      </c>
      <c r="K22" s="1">
        <v>104388777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507795687</v>
      </c>
      <c r="K30" s="67">
        <f>SUM(K14:K19,K21:K28)</f>
        <v>483543331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17394140</v>
      </c>
      <c r="K32" s="57">
        <v>17394140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525189827</v>
      </c>
      <c r="K33" s="67">
        <f>SUM(K30:K32)</f>
        <v>500937471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349334</v>
      </c>
      <c r="K40" s="1">
        <v>349334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29619104</v>
      </c>
      <c r="K42" s="1">
        <v>29619104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3887448</v>
      </c>
      <c r="K43" s="1">
        <v>3887448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2829070</v>
      </c>
      <c r="K46" s="1">
        <v>2829070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16180968</v>
      </c>
      <c r="K47" s="1">
        <v>16180968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52865924</v>
      </c>
      <c r="K56" s="67">
        <f>SUM(K39:K44,K46:K54)</f>
        <v>52865924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23067</v>
      </c>
      <c r="K58" s="57">
        <v>23067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52888991</v>
      </c>
      <c r="K59" s="67">
        <f>SUM(K56:K58)</f>
        <v>52888991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3630730</v>
      </c>
      <c r="K66" s="1">
        <v>3630730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36795116</v>
      </c>
      <c r="K68" s="1">
        <v>36780784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32909930</v>
      </c>
      <c r="K69" s="1">
        <v>32724917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66134487</v>
      </c>
      <c r="K72" s="1">
        <v>63095075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47330029</v>
      </c>
      <c r="K73" s="1">
        <v>47668290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186800292</v>
      </c>
      <c r="K82" s="67">
        <f>SUM(K65:K70,K72:K80)</f>
        <v>183899796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5370740</v>
      </c>
      <c r="K84" s="57">
        <v>5370740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192171032</v>
      </c>
      <c r="K85" s="67">
        <f>SUM(K82:K84)</f>
        <v>189270536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846594521</v>
      </c>
      <c r="K90" s="57">
        <v>846534521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279902788</v>
      </c>
      <c r="K92" s="57">
        <v>272936864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1824596797</v>
      </c>
      <c r="K93" s="57">
        <v>1516123526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4453000</v>
      </c>
      <c r="K15" s="1">
        <v>4321000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41868000</v>
      </c>
      <c r="K17" s="1">
        <v>40935000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24276000</v>
      </c>
      <c r="K18" s="1">
        <v>19647000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68688000</v>
      </c>
      <c r="K21" s="1">
        <v>62040000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29955000</v>
      </c>
      <c r="K22" s="1">
        <v>28494000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342000</v>
      </c>
      <c r="K23" s="1">
        <v>306000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169582000</v>
      </c>
      <c r="K30" s="67">
        <f>SUM(K14:K19,K21:K28)</f>
        <v>155743000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9017000</v>
      </c>
      <c r="K32" s="57">
        <v>9017000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178599000</v>
      </c>
      <c r="K33" s="67">
        <f>SUM(K30:K32)</f>
        <v>164760000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43000</v>
      </c>
      <c r="K40" s="1">
        <v>43000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12212000</v>
      </c>
      <c r="K42" s="1">
        <v>12212000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2275000</v>
      </c>
      <c r="K43" s="1">
        <v>2275000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2318000</v>
      </c>
      <c r="K46" s="1">
        <v>2318000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3474000</v>
      </c>
      <c r="K47" s="1">
        <v>3474000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20322000</v>
      </c>
      <c r="K56" s="67">
        <f>SUM(K39:K44,K46:K54)</f>
        <v>20322000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20322000</v>
      </c>
      <c r="K59" s="67">
        <f>SUM(K56:K58)</f>
        <v>20322000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1211000</v>
      </c>
      <c r="K66" s="1">
        <v>1211000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21497000</v>
      </c>
      <c r="K68" s="1">
        <v>21497000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13256000</v>
      </c>
      <c r="K69" s="1">
        <v>9624000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21544000</v>
      </c>
      <c r="K72" s="1">
        <v>21479000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17360000</v>
      </c>
      <c r="K73" s="1">
        <v>17355000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220000</v>
      </c>
      <c r="K74" s="1">
        <v>220000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1094000</v>
      </c>
      <c r="K80" s="57">
        <v>1094000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76182000</v>
      </c>
      <c r="K82" s="67">
        <f>SUM(K65:K70,K72:K80)</f>
        <v>72480000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6819000</v>
      </c>
      <c r="K84" s="57">
        <v>6819000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83001000</v>
      </c>
      <c r="K85" s="67">
        <f>SUM(K82:K84)</f>
        <v>79299000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275987000</v>
      </c>
      <c r="K90" s="57">
        <v>275987000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95875000</v>
      </c>
      <c r="K92" s="57">
        <v>91955000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1083524000</v>
      </c>
      <c r="K93" s="57">
        <v>839138000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6594731</v>
      </c>
      <c r="K15" s="1">
        <v>5983658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52221526</v>
      </c>
      <c r="K17" s="1">
        <v>51452558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32919660</v>
      </c>
      <c r="K18" s="1">
        <v>28821416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68027189</v>
      </c>
      <c r="K21" s="1">
        <v>62261035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37762727</v>
      </c>
      <c r="K22" s="1">
        <v>36425916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197525833</v>
      </c>
      <c r="K30" s="67">
        <f>SUM(K14:K19,K21:K28)</f>
        <v>184944583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9863699</v>
      </c>
      <c r="K32" s="57">
        <v>9863699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207389532</v>
      </c>
      <c r="K33" s="67">
        <f>SUM(K30:K32)</f>
        <v>194808282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180301</v>
      </c>
      <c r="K40" s="1">
        <v>180301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18996986</v>
      </c>
      <c r="K42" s="1">
        <v>18996986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1936250</v>
      </c>
      <c r="K43" s="1">
        <v>1936250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2313973</v>
      </c>
      <c r="K46" s="1">
        <v>2298973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7108934</v>
      </c>
      <c r="K47" s="1">
        <v>7105934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30536444</v>
      </c>
      <c r="K56" s="67">
        <f>SUM(K39:K44,K46:K54)</f>
        <v>30518444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30536444</v>
      </c>
      <c r="K59" s="67">
        <f>SUM(K56:K58)</f>
        <v>30518444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3276657</v>
      </c>
      <c r="K66" s="1">
        <v>3276657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22074425</v>
      </c>
      <c r="K68" s="1">
        <v>22074425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13430995</v>
      </c>
      <c r="K69" s="1">
        <v>13430995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17480714</v>
      </c>
      <c r="K72" s="1">
        <v>15956743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21909962</v>
      </c>
      <c r="K73" s="1">
        <v>21354962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1699911</v>
      </c>
      <c r="K80" s="57">
        <v>1699911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79872664</v>
      </c>
      <c r="K82" s="67">
        <f>SUM(K65:K70,K72:K80)</f>
        <v>77793693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8828043</v>
      </c>
      <c r="K84" s="57">
        <v>8828043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88700707</v>
      </c>
      <c r="K85" s="67">
        <f>SUM(K82:K84)</f>
        <v>86621736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351803433</v>
      </c>
      <c r="K90" s="57">
        <v>351803433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4100000</v>
      </c>
      <c r="K91" s="57">
        <v>4100000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135042538</v>
      </c>
      <c r="K92" s="57">
        <v>128021372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1416255617</v>
      </c>
      <c r="K93" s="57">
        <v>1060396986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3804074</v>
      </c>
      <c r="K15" s="1">
        <v>3502814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42617097</v>
      </c>
      <c r="K17" s="1">
        <v>42541176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28445350</v>
      </c>
      <c r="K18" s="1">
        <v>25935353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68799473</v>
      </c>
      <c r="K21" s="1">
        <v>62264781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23786092</v>
      </c>
      <c r="K22" s="1">
        <v>22914787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167452086</v>
      </c>
      <c r="K30" s="67">
        <f>SUM(K14:K19,K21:K28)</f>
        <v>157158911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8069263</v>
      </c>
      <c r="K32" s="57">
        <v>8069263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175521349</v>
      </c>
      <c r="K33" s="67">
        <f>SUM(K30:K32)</f>
        <v>165228174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154972</v>
      </c>
      <c r="K40" s="1">
        <v>154972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13265957</v>
      </c>
      <c r="K42" s="1">
        <v>13265957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1617616</v>
      </c>
      <c r="K43" s="1">
        <v>1617616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4411292</v>
      </c>
      <c r="K46" s="1">
        <v>4411292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4907789</v>
      </c>
      <c r="K47" s="1">
        <v>4907789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24357626</v>
      </c>
      <c r="K56" s="67">
        <f>SUM(K39:K44,K46:K54)</f>
        <v>24357626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24357626</v>
      </c>
      <c r="K59" s="67">
        <f>SUM(K56:K58)</f>
        <v>24357626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2713176</v>
      </c>
      <c r="K66" s="1">
        <v>2713176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15921521</v>
      </c>
      <c r="K68" s="1">
        <v>15921521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20490196</v>
      </c>
      <c r="K69" s="1">
        <v>8950262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37803221</v>
      </c>
      <c r="K72" s="1">
        <v>19274586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21680743</v>
      </c>
      <c r="K73" s="1">
        <v>16405261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1619830</v>
      </c>
      <c r="K80" s="57">
        <v>1619830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100228687</v>
      </c>
      <c r="K82" s="67">
        <f>SUM(K65:K70,K72:K80)</f>
        <v>64884636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5777410</v>
      </c>
      <c r="K84" s="57">
        <v>5777410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106006097</v>
      </c>
      <c r="K85" s="67">
        <f>SUM(K82:K84)</f>
        <v>70662046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277175687</v>
      </c>
      <c r="K90" s="57">
        <v>277175687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159957485</v>
      </c>
      <c r="K92" s="57">
        <v>69863615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995595943</v>
      </c>
      <c r="K93" s="57">
        <v>745768141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7721095</v>
      </c>
      <c r="K15" s="1">
        <v>7531561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58350961</v>
      </c>
      <c r="K17" s="1">
        <v>57892468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40306698</v>
      </c>
      <c r="K18" s="1">
        <v>35149120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66020975</v>
      </c>
      <c r="K21" s="1">
        <v>57529750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38635740</v>
      </c>
      <c r="K22" s="1">
        <v>36600870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211035469</v>
      </c>
      <c r="K30" s="67">
        <f>SUM(K14:K19,K21:K28)</f>
        <v>194703769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10982367</v>
      </c>
      <c r="K32" s="57">
        <v>10982367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222017836</v>
      </c>
      <c r="K33" s="67">
        <f>SUM(K30:K32)</f>
        <v>205686136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219204</v>
      </c>
      <c r="K40" s="1">
        <v>219204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18233285</v>
      </c>
      <c r="K42" s="1">
        <v>18233285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2548321</v>
      </c>
      <c r="K43" s="1">
        <v>2548321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2201519</v>
      </c>
      <c r="K46" s="1">
        <v>2201519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5335037</v>
      </c>
      <c r="K47" s="1">
        <v>5335037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28537366</v>
      </c>
      <c r="K56" s="67">
        <f>SUM(K39:K44,K46:K54)</f>
        <v>28537366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28537366</v>
      </c>
      <c r="K59" s="67">
        <f>SUM(K56:K58)</f>
        <v>28537366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1965492</v>
      </c>
      <c r="K66" s="1">
        <v>1965492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20207355</v>
      </c>
      <c r="K68" s="1">
        <v>20207355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27135287</v>
      </c>
      <c r="K69" s="1">
        <v>9491507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14598927</v>
      </c>
      <c r="K72" s="1">
        <v>13046309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21011549</v>
      </c>
      <c r="K73" s="1">
        <v>21011549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2108397</v>
      </c>
      <c r="K80" s="57">
        <v>2108397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87027007</v>
      </c>
      <c r="K82" s="67">
        <f>SUM(K65:K70,K72:K80)</f>
        <v>67830609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7209590</v>
      </c>
      <c r="K84" s="57">
        <v>7209590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94236597</v>
      </c>
      <c r="K85" s="67">
        <f>SUM(K82:K84)</f>
        <v>75040199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353125399</v>
      </c>
      <c r="K90" s="57">
        <v>353125399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121321781</v>
      </c>
      <c r="K92" s="57">
        <v>117183522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1298052170</v>
      </c>
      <c r="K93" s="57">
        <v>997787288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3318608</v>
      </c>
      <c r="K15" s="1">
        <v>3029666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31618376</v>
      </c>
      <c r="K17" s="1">
        <v>31430735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21129587</v>
      </c>
      <c r="K18" s="1">
        <v>18668455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55174776</v>
      </c>
      <c r="K21" s="1">
        <v>49321436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22803320</v>
      </c>
      <c r="K22" s="1">
        <v>21815659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134044667</v>
      </c>
      <c r="K30" s="67">
        <f>SUM(K14:K19,K21:K28)</f>
        <v>124265951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6624110</v>
      </c>
      <c r="K32" s="57">
        <v>6624110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140668777</v>
      </c>
      <c r="K33" s="67">
        <f>SUM(K30:K32)</f>
        <v>130890061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145645</v>
      </c>
      <c r="K40" s="1">
        <v>145645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9786288</v>
      </c>
      <c r="K42" s="1">
        <v>9786288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1606412</v>
      </c>
      <c r="K43" s="1">
        <v>1606412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3845269</v>
      </c>
      <c r="K46" s="1">
        <v>3845269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3605251</v>
      </c>
      <c r="K47" s="1">
        <v>3605251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18988865</v>
      </c>
      <c r="K56" s="67">
        <f>SUM(K39:K44,K46:K54)</f>
        <v>18988865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18988865</v>
      </c>
      <c r="K59" s="67">
        <f>SUM(K56:K58)</f>
        <v>18988865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2090122</v>
      </c>
      <c r="K66" s="1">
        <v>2090122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14107532</v>
      </c>
      <c r="K68" s="1">
        <v>14034344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17115977</v>
      </c>
      <c r="K69" s="1">
        <v>10116693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19086363</v>
      </c>
      <c r="K72" s="1">
        <v>14759321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15044462</v>
      </c>
      <c r="K73" s="1">
        <v>14606792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1840085</v>
      </c>
      <c r="K80" s="57">
        <v>1840085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69284541</v>
      </c>
      <c r="K82" s="67">
        <f>SUM(K65:K70,K72:K80)</f>
        <v>57447357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6150456</v>
      </c>
      <c r="K84" s="57">
        <v>6150456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75434997</v>
      </c>
      <c r="K85" s="67">
        <f>SUM(K82:K84)</f>
        <v>63597813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214083629</v>
      </c>
      <c r="K90" s="57">
        <v>214083629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91183867</v>
      </c>
      <c r="K92" s="57">
        <v>88847674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850481506</v>
      </c>
      <c r="K93" s="57">
        <v>659962703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11224614</v>
      </c>
      <c r="K15" s="1">
        <v>10350853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73228192</v>
      </c>
      <c r="K17" s="1">
        <v>72607826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47090849</v>
      </c>
      <c r="K18" s="1">
        <v>41714937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118904695</v>
      </c>
      <c r="K21" s="1">
        <v>105995486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64428794</v>
      </c>
      <c r="K22" s="1">
        <v>62501167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314877144</v>
      </c>
      <c r="K30" s="67">
        <f>SUM(K14:K19,K21:K28)</f>
        <v>293170269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18164760</v>
      </c>
      <c r="K32" s="57">
        <v>18164760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333041904</v>
      </c>
      <c r="K33" s="67">
        <f>SUM(K30:K32)</f>
        <v>311335029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552825</v>
      </c>
      <c r="K40" s="1">
        <v>552825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20570431</v>
      </c>
      <c r="K42" s="1">
        <v>20570431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2772865</v>
      </c>
      <c r="K43" s="1">
        <v>2772865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5053548</v>
      </c>
      <c r="K46" s="1">
        <v>5053548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10297490</v>
      </c>
      <c r="K47" s="1">
        <v>10297489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39247159</v>
      </c>
      <c r="K56" s="67">
        <f>SUM(K39:K44,K46:K54)</f>
        <v>39247158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</v>
      </c>
      <c r="K58" s="57">
        <v>65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39247224</v>
      </c>
      <c r="K59" s="67">
        <f>SUM(K56:K58)</f>
        <v>39247223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4904433</v>
      </c>
      <c r="K66" s="1">
        <v>4904433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25408108</v>
      </c>
      <c r="K68" s="1">
        <v>25343096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23712046</v>
      </c>
      <c r="K69" s="1">
        <v>18387187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36932495</v>
      </c>
      <c r="K72" s="1">
        <v>35771295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28533498</v>
      </c>
      <c r="K73" s="1">
        <v>28167276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5229641</v>
      </c>
      <c r="K80" s="57">
        <v>5229641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124720221</v>
      </c>
      <c r="K82" s="67">
        <f>SUM(K65:K70,K72:K80)</f>
        <v>117802928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12001215</v>
      </c>
      <c r="K84" s="57">
        <v>12001215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136721436</v>
      </c>
      <c r="K85" s="67">
        <f>SUM(K82:K84)</f>
        <v>129804143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529724185</v>
      </c>
      <c r="K90" s="57">
        <v>529724185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168103796</v>
      </c>
      <c r="K92" s="57">
        <v>163367120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1923715398</v>
      </c>
      <c r="K93" s="57">
        <v>1600866301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38098654</v>
      </c>
      <c r="K21" s="1">
        <v>38098654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341326702</v>
      </c>
      <c r="K22" s="1">
        <v>334944661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379425356</v>
      </c>
      <c r="K30" s="67">
        <f>SUM(K14:K19,K21:K28)</f>
        <v>373043315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67649681</v>
      </c>
      <c r="K31" s="57">
        <v>67561556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20815006</v>
      </c>
      <c r="K32" s="57">
        <v>20815006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467890043</v>
      </c>
      <c r="K33" s="67">
        <f>SUM(K30:K32)</f>
        <v>461419877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269720</v>
      </c>
      <c r="K46" s="1">
        <v>269720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1371748</v>
      </c>
      <c r="K47" s="1">
        <v>1371748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1641468</v>
      </c>
      <c r="K56" s="67">
        <f>SUM(K39:K44,K46:K54)</f>
        <v>1641468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71745</v>
      </c>
      <c r="K57" s="57">
        <v>71745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411732</v>
      </c>
      <c r="K58" s="57">
        <v>411732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2124945</v>
      </c>
      <c r="K59" s="67">
        <f>SUM(K56:K58)</f>
        <v>2124945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363523</v>
      </c>
      <c r="K72" s="1">
        <v>363523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24903206</v>
      </c>
      <c r="K73" s="1">
        <v>22775234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25266729</v>
      </c>
      <c r="K82" s="67">
        <f>SUM(K65:K70,K72:K80)</f>
        <v>23138757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2596969</v>
      </c>
      <c r="K83" s="57">
        <v>2596969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3193771</v>
      </c>
      <c r="K84" s="57">
        <v>3193771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31057469</v>
      </c>
      <c r="K85" s="67">
        <f>SUM(K82:K84)</f>
        <v>28929497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579877601</v>
      </c>
      <c r="K90" s="57">
        <v>579877601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33300765</v>
      </c>
      <c r="K92" s="57">
        <v>33096146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125308442</v>
      </c>
      <c r="K93" s="57">
        <v>102971492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13922460</v>
      </c>
      <c r="K15" s="1">
        <v>13488230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91304869</v>
      </c>
      <c r="K17" s="1">
        <v>90265544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57884651</v>
      </c>
      <c r="K18" s="1">
        <v>54962291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163599270</v>
      </c>
      <c r="K21" s="1">
        <v>149787106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70162440</v>
      </c>
      <c r="K22" s="1">
        <v>68092140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396873690</v>
      </c>
      <c r="K30" s="67">
        <f>SUM(K14:K19,K21:K28)</f>
        <v>376595311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18742566</v>
      </c>
      <c r="K32" s="57">
        <v>18742566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415616256</v>
      </c>
      <c r="K33" s="67">
        <f>SUM(K30:K32)</f>
        <v>395337877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782046</v>
      </c>
      <c r="K40" s="1">
        <v>782046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23742766</v>
      </c>
      <c r="K42" s="1">
        <v>23742766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3178475</v>
      </c>
      <c r="K43" s="1">
        <v>3178475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3185051</v>
      </c>
      <c r="K46" s="1">
        <v>3185051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11893258</v>
      </c>
      <c r="K47" s="1">
        <v>11893258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42781596</v>
      </c>
      <c r="K56" s="67">
        <f>SUM(K39:K44,K46:K54)</f>
        <v>42781596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42781596</v>
      </c>
      <c r="K59" s="67">
        <f>SUM(K56:K58)</f>
        <v>42781596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8413726</v>
      </c>
      <c r="K66" s="1">
        <v>8413726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31137108</v>
      </c>
      <c r="K68" s="1">
        <v>30829051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19537294</v>
      </c>
      <c r="K69" s="1">
        <v>14543156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32063612</v>
      </c>
      <c r="K72" s="1">
        <v>29327021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40932729</v>
      </c>
      <c r="K73" s="1">
        <v>40012617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2575776</v>
      </c>
      <c r="K80" s="57">
        <v>2575776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134660245</v>
      </c>
      <c r="K82" s="67">
        <f>SUM(K65:K70,K72:K80)</f>
        <v>125701347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17004852</v>
      </c>
      <c r="K84" s="57">
        <v>17004852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151665097</v>
      </c>
      <c r="K85" s="67">
        <f>SUM(K82:K84)</f>
        <v>142706199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642613536</v>
      </c>
      <c r="K90" s="57">
        <v>642613536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163758660</v>
      </c>
      <c r="K92" s="57">
        <v>163758660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2286744521</v>
      </c>
      <c r="K93" s="57">
        <v>1771469331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102524883</v>
      </c>
      <c r="K21" s="1">
        <v>24125342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102524883</v>
      </c>
      <c r="K30" s="67">
        <f>SUM(K14:K19,K21:K28)</f>
        <v>24125342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7526448</v>
      </c>
      <c r="K31" s="57">
        <v>1771064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110051331</v>
      </c>
      <c r="K33" s="67">
        <f>SUM(K30:K32)</f>
        <v>25896406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44220</v>
      </c>
      <c r="K72" s="1">
        <v>44220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44220</v>
      </c>
      <c r="K82" s="67">
        <f>SUM(K65:K70,K72:K80)</f>
        <v>44220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44220</v>
      </c>
      <c r="K85" s="67">
        <f>SUM(K82:K84)</f>
        <v>44220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82450841</v>
      </c>
      <c r="K90" s="57">
        <v>19462091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248444</v>
      </c>
      <c r="K92" s="57">
        <v>248444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76160233</v>
      </c>
      <c r="K93" s="57">
        <v>76160233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26966090</v>
      </c>
      <c r="K31" s="57">
        <v>26962332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26966090</v>
      </c>
      <c r="K33" s="67">
        <f>SUM(K30:K32)</f>
        <v>26962332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11561203</v>
      </c>
      <c r="K57" s="57">
        <v>11561203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11561203</v>
      </c>
      <c r="K59" s="67">
        <f>SUM(K56:K58)</f>
        <v>11561203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4664130</v>
      </c>
      <c r="K83" s="57">
        <v>4664130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4664130</v>
      </c>
      <c r="K85" s="67">
        <f>SUM(K82:K84)</f>
        <v>4664130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71640580</v>
      </c>
      <c r="K90" s="57">
        <v>71579010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6354398</v>
      </c>
      <c r="K92" s="57">
        <v>6305375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2000</v>
      </c>
      <c r="K16" s="1">
        <v>2000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272000</v>
      </c>
      <c r="K21" s="1">
        <v>272000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274000</v>
      </c>
      <c r="K30" s="67">
        <f>SUM(K14:K19,K21:K28)</f>
        <v>274000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113000</v>
      </c>
      <c r="K32" s="57">
        <v>113000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387000</v>
      </c>
      <c r="K33" s="67">
        <f>SUM(K30:K32)</f>
        <v>387000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108000</v>
      </c>
      <c r="K46" s="1">
        <v>108000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108000</v>
      </c>
      <c r="K56" s="67">
        <f>SUM(K39:K44,K46:K54)</f>
        <v>108000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108000</v>
      </c>
      <c r="K59" s="67">
        <f>SUM(K56:K58)</f>
        <v>108000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71000</v>
      </c>
      <c r="K66" s="1">
        <v>71000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78000</v>
      </c>
      <c r="K67" s="1">
        <v>78000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149000</v>
      </c>
      <c r="K82" s="67">
        <f>SUM(K65:K70,K72:K80)</f>
        <v>149000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165000</v>
      </c>
      <c r="K84" s="57">
        <v>165000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314000</v>
      </c>
      <c r="K85" s="67">
        <f>SUM(K82:K84)</f>
        <v>314000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562000</v>
      </c>
      <c r="K90" s="57">
        <v>562000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582000</v>
      </c>
      <c r="K92" s="57">
        <v>582000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585809000</v>
      </c>
      <c r="K93" s="57">
        <v>585809000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104000000</v>
      </c>
      <c r="K24" s="1">
        <v>98619440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104000000</v>
      </c>
      <c r="K30" s="67">
        <f>SUM(K14:K19,K21:K28)</f>
        <v>98619440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104000000</v>
      </c>
      <c r="K33" s="67">
        <f>SUM(K30:K32)</f>
        <v>98619440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125166</v>
      </c>
      <c r="K49" s="1">
        <v>125166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125166</v>
      </c>
      <c r="K56" s="67">
        <f>SUM(K39:K44,K46:K54)</f>
        <v>125166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125166</v>
      </c>
      <c r="K59" s="67">
        <f>SUM(K56:K58)</f>
        <v>125166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11598423</v>
      </c>
      <c r="K75" s="1">
        <v>9608418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1211630</v>
      </c>
      <c r="K80" s="57">
        <v>1211630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12810053</v>
      </c>
      <c r="K82" s="67">
        <f>SUM(K65:K70,K72:K80)</f>
        <v>10820048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12810053</v>
      </c>
      <c r="K85" s="67">
        <f>SUM(K82:K84)</f>
        <v>10820048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78142077</v>
      </c>
      <c r="K90" s="57">
        <v>74099306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13518412</v>
      </c>
      <c r="K92" s="57">
        <v>13518412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513779027</v>
      </c>
      <c r="K93" s="57">
        <v>409413687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1265000000</v>
      </c>
      <c r="K24" s="1">
        <v>1265000000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1265000000</v>
      </c>
      <c r="K30" s="67">
        <f>SUM(K14:K19,K21:K28)</f>
        <v>1265000000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1265000000</v>
      </c>
      <c r="K33" s="67">
        <f>SUM(K30:K32)</f>
        <v>1265000000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9448</v>
      </c>
      <c r="K49" s="1">
        <v>9448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9448</v>
      </c>
      <c r="K56" s="67">
        <f>SUM(K39:K44,K46:K54)</f>
        <v>9448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9448</v>
      </c>
      <c r="K59" s="67">
        <f>SUM(K56:K58)</f>
        <v>9448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135817754</v>
      </c>
      <c r="K75" s="1">
        <v>135817754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30821129</v>
      </c>
      <c r="K80" s="57">
        <v>30821129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166638883</v>
      </c>
      <c r="K82" s="67">
        <f>SUM(K65:K70,K72:K80)</f>
        <v>166638883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166638883</v>
      </c>
      <c r="K85" s="67">
        <f>SUM(K82:K84)</f>
        <v>166638883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949616440</v>
      </c>
      <c r="K90" s="57">
        <v>949616440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247969137</v>
      </c>
      <c r="K92" s="57">
        <v>247969137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7287608259</v>
      </c>
      <c r="K93" s="57">
        <v>7287608259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101617775</v>
      </c>
      <c r="K31" s="57">
        <v>101617775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101617775</v>
      </c>
      <c r="K33" s="67">
        <f>SUM(K30:K32)</f>
        <v>101617775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76714606</v>
      </c>
      <c r="K57" s="57">
        <v>76714606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76714606</v>
      </c>
      <c r="K59" s="67">
        <f>SUM(K56:K58)</f>
        <v>76714606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25279644</v>
      </c>
      <c r="K90" s="57">
        <v>25279644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2008228</v>
      </c>
      <c r="K92" s="57">
        <v>2008228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28272000</v>
      </c>
      <c r="K15" s="1">
        <v>27486000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109750000</v>
      </c>
      <c r="K17" s="1">
        <v>109600000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73934000</v>
      </c>
      <c r="K18" s="1">
        <v>73824000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24005000</v>
      </c>
      <c r="K19" s="1">
        <v>23299000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181390000</v>
      </c>
      <c r="K21" s="1">
        <v>134920000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80346000</v>
      </c>
      <c r="K22" s="1">
        <v>77939000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6848000</v>
      </c>
      <c r="K23" s="1">
        <v>6848000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504545000</v>
      </c>
      <c r="K30" s="67">
        <f>SUM(K14:K19,K21:K28)</f>
        <v>453916000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53407000</v>
      </c>
      <c r="K31" s="57">
        <v>53407000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557952000</v>
      </c>
      <c r="K33" s="67">
        <f>SUM(K30:K32)</f>
        <v>507323000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534000</v>
      </c>
      <c r="K40" s="1">
        <v>534000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33432000</v>
      </c>
      <c r="K42" s="1">
        <v>33432000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4919000</v>
      </c>
      <c r="K43" s="1">
        <v>4919000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2678000</v>
      </c>
      <c r="K44" s="1">
        <v>2678000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9837000</v>
      </c>
      <c r="K46" s="1">
        <v>9900000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14414000</v>
      </c>
      <c r="K47" s="1">
        <v>14419000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2119000</v>
      </c>
      <c r="K48" s="1">
        <v>2119000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67933000</v>
      </c>
      <c r="K56" s="67">
        <f>SUM(K39:K44,K46:K54)</f>
        <v>68001000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23620000</v>
      </c>
      <c r="K57" s="57">
        <v>23620000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91553000</v>
      </c>
      <c r="K59" s="67">
        <f>SUM(K56:K58)</f>
        <v>91621000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7912000</v>
      </c>
      <c r="K66" s="1">
        <v>7912000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45108000</v>
      </c>
      <c r="K68" s="1">
        <v>44884000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38849000</v>
      </c>
      <c r="K69" s="1">
        <v>38849000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14506000</v>
      </c>
      <c r="K70" s="1">
        <v>14313000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88050000</v>
      </c>
      <c r="K72" s="1">
        <v>85184000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50492000</v>
      </c>
      <c r="K73" s="1">
        <v>49385000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1335000</v>
      </c>
      <c r="K74" s="1">
        <v>1335000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1489000</v>
      </c>
      <c r="K80" s="57">
        <v>1489000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247741000</v>
      </c>
      <c r="K82" s="67">
        <f>SUM(K65:K70,K72:K80)</f>
        <v>243351000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28237000</v>
      </c>
      <c r="K83" s="57">
        <v>28237000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275978000</v>
      </c>
      <c r="K85" s="67">
        <f>SUM(K82:K84)</f>
        <v>271588000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1261709000</v>
      </c>
      <c r="K90" s="57">
        <v>1226638000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322516000</v>
      </c>
      <c r="K92" s="57">
        <v>322635000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2811241000</v>
      </c>
      <c r="K93" s="57">
        <v>2743814000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39637321</v>
      </c>
      <c r="K21" s="1">
        <v>29533089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39637321</v>
      </c>
      <c r="K30" s="67">
        <f>SUM(K14:K19,K21:K28)</f>
        <v>29533089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44221730</v>
      </c>
      <c r="K32" s="57">
        <v>38780989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83859051</v>
      </c>
      <c r="K33" s="67">
        <f>SUM(K30:K32)</f>
        <v>68314078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3211</v>
      </c>
      <c r="K58" s="57">
        <v>3211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3211</v>
      </c>
      <c r="K59" s="67">
        <f>SUM(K56:K58)</f>
        <v>3211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4415079</v>
      </c>
      <c r="K72" s="1">
        <v>4415079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4415079</v>
      </c>
      <c r="K82" s="67">
        <f>SUM(K65:K70,K72:K80)</f>
        <v>4415079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8635981</v>
      </c>
      <c r="K84" s="57">
        <v>8635981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13051060</v>
      </c>
      <c r="K85" s="67">
        <f>SUM(K82:K84)</f>
        <v>13051060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63191498</v>
      </c>
      <c r="K90" s="57">
        <v>51532768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715705</v>
      </c>
      <c r="K92" s="57">
        <v>715705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69116926</v>
      </c>
      <c r="K93" s="57">
        <v>69116926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9791476</v>
      </c>
      <c r="K25" s="1">
        <v>6706785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9791476</v>
      </c>
      <c r="K30" s="67">
        <f>SUM(K14:K19,K21:K28)</f>
        <v>6706785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22607229</v>
      </c>
      <c r="K31" s="57">
        <v>15148254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32398705</v>
      </c>
      <c r="K33" s="67">
        <f>SUM(K30:K32)</f>
        <v>21855039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162098</v>
      </c>
      <c r="K76" s="1">
        <v>144502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162098</v>
      </c>
      <c r="K82" s="67">
        <f>SUM(K65:K70,K72:K80)</f>
        <v>144502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2336694</v>
      </c>
      <c r="K83" s="57">
        <v>2318303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2498792</v>
      </c>
      <c r="K85" s="67">
        <f>SUM(K82:K84)</f>
        <v>2462805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72160710</v>
      </c>
      <c r="K90" s="57">
        <v>72160710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3804976</v>
      </c>
      <c r="K92" s="57">
        <v>3804976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49040188</v>
      </c>
      <c r="K93" s="57">
        <v>38474010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28216546</v>
      </c>
      <c r="K84" s="57">
        <v>28216546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28216546</v>
      </c>
      <c r="K85" s="67">
        <f>SUM(K82:K84)</f>
        <v>28216546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34097622</v>
      </c>
      <c r="K90" s="57">
        <v>34097622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286501567</v>
      </c>
      <c r="K93" s="57">
        <v>286501567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1047764</v>
      </c>
      <c r="K19" s="1">
        <v>269269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1047764</v>
      </c>
      <c r="K30" s="67">
        <f>SUM(K14:K19,K21:K28)</f>
        <v>269269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12845924</v>
      </c>
      <c r="K31" s="57">
        <v>3249437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13893688</v>
      </c>
      <c r="K33" s="67">
        <f>SUM(K30:K32)</f>
        <v>3518706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1033371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1033371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15097848</v>
      </c>
      <c r="K90" s="57">
        <v>3743928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12447365</v>
      </c>
      <c r="K92" s="57">
        <v>211180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2153609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8800000</v>
      </c>
      <c r="K25" s="1">
        <v>8800000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8800000</v>
      </c>
      <c r="K30" s="67">
        <f>SUM(K14:K19,K21:K28)</f>
        <v>8800000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25090389</v>
      </c>
      <c r="K32" s="57">
        <v>25090389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33890389</v>
      </c>
      <c r="K33" s="67">
        <f>SUM(K30:K32)</f>
        <v>33890389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236261</v>
      </c>
      <c r="K58" s="57">
        <v>236261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236261</v>
      </c>
      <c r="K59" s="67">
        <f>SUM(K56:K58)</f>
        <v>236261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2543554</v>
      </c>
      <c r="K84" s="57">
        <v>2543554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2543554</v>
      </c>
      <c r="K85" s="67">
        <f>SUM(K82:K84)</f>
        <v>2543554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25935736</v>
      </c>
      <c r="K90" s="57">
        <v>25935736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3199340</v>
      </c>
      <c r="K92" s="57">
        <v>3199340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41060379</v>
      </c>
      <c r="K93" s="57">
        <v>13840777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3000000</v>
      </c>
      <c r="K24" s="1">
        <v>1450000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1450000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1450000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132935</v>
      </c>
      <c r="K49" s="1">
        <v>132935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132935</v>
      </c>
      <c r="K56" s="67">
        <f>SUM(K39:K44,K46:K54)</f>
        <v>132935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132935</v>
      </c>
      <c r="K59" s="67">
        <f>SUM(K56:K58)</f>
        <v>132935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33780</v>
      </c>
      <c r="K75" s="1">
        <v>33780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33780</v>
      </c>
      <c r="K82" s="67">
        <f>SUM(K65:K70,K72:K80)</f>
        <v>33780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33780</v>
      </c>
      <c r="K85" s="67">
        <f>SUM(K82:K84)</f>
        <v>33780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750000</v>
      </c>
      <c r="K90" s="57">
        <v>-1650000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2985043</v>
      </c>
      <c r="K92" s="57">
        <v>2985043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14642699</v>
      </c>
      <c r="K93" s="57">
        <v>14642699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18319500</v>
      </c>
      <c r="K15" s="1">
        <v>17024830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15517117</v>
      </c>
      <c r="K21" s="1">
        <v>14446524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1842470</v>
      </c>
      <c r="K24" s="1">
        <v>1717982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35679087</v>
      </c>
      <c r="K30" s="67">
        <f>SUM(K14:K19,K21:K28)</f>
        <v>33189336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35679087</v>
      </c>
      <c r="K33" s="67">
        <f>SUM(K30:K32)</f>
        <v>33189336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20400</v>
      </c>
      <c r="K40" s="1">
        <v>20400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31286</v>
      </c>
      <c r="K46" s="1">
        <v>31286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51686</v>
      </c>
      <c r="K56" s="67">
        <f>SUM(K39:K44,K46:K54)</f>
        <v>51686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51686</v>
      </c>
      <c r="K59" s="67">
        <f>SUM(K56:K58)</f>
        <v>51686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2168487</v>
      </c>
      <c r="K66" s="1">
        <v>2168487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185497</v>
      </c>
      <c r="K72" s="1">
        <v>185497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2353984</v>
      </c>
      <c r="K82" s="67">
        <f>SUM(K65:K70,K72:K80)</f>
        <v>2353984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2353984</v>
      </c>
      <c r="K85" s="67">
        <f>SUM(K82:K84)</f>
        <v>2353984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26808057</v>
      </c>
      <c r="K90" s="57">
        <v>24937343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1776100</v>
      </c>
      <c r="K92" s="57">
        <v>1776100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5694384</v>
      </c>
      <c r="K93" s="57">
        <v>5694381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60524791</v>
      </c>
      <c r="K21" s="1">
        <v>11199999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10317417</v>
      </c>
      <c r="K24" s="1">
        <v>4800000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70842208</v>
      </c>
      <c r="K30" s="67">
        <f>SUM(K14:K19,K21:K28)</f>
        <v>15999999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70842208</v>
      </c>
      <c r="K33" s="67">
        <f>SUM(K30:K32)</f>
        <v>15999999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2338</v>
      </c>
      <c r="K46" s="1">
        <v>2338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2338</v>
      </c>
      <c r="K56" s="67">
        <f>SUM(K39:K44,K46:K54)</f>
        <v>2338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2338</v>
      </c>
      <c r="K59" s="67">
        <f>SUM(K56:K58)</f>
        <v>2338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185890</v>
      </c>
      <c r="K72" s="1">
        <v>185890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3298668</v>
      </c>
      <c r="K75" s="1">
        <v>3298668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3484558</v>
      </c>
      <c r="K82" s="67">
        <f>SUM(K65:K70,K72:K80)</f>
        <v>3484558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3484558</v>
      </c>
      <c r="K85" s="67">
        <f>SUM(K82:K84)</f>
        <v>3484558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54109104</v>
      </c>
      <c r="K90" s="57">
        <v>12471882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76825398</v>
      </c>
      <c r="K93" s="57">
        <v>45549074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429191233</v>
      </c>
      <c r="K25" s="1">
        <v>412648333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429191233</v>
      </c>
      <c r="K30" s="67">
        <f>SUM(K14:K19,K21:K28)</f>
        <v>412648333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3384882</v>
      </c>
      <c r="K31" s="57">
        <v>3384882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2704006</v>
      </c>
      <c r="K32" s="57">
        <v>2704006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435280121</v>
      </c>
      <c r="K33" s="67">
        <f>SUM(K30:K32)</f>
        <v>418737221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17456105</v>
      </c>
      <c r="K50" s="1">
        <v>17456105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17456105</v>
      </c>
      <c r="K56" s="67">
        <f>SUM(K39:K44,K46:K54)</f>
        <v>17456105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17456105</v>
      </c>
      <c r="K59" s="67">
        <f>SUM(K56:K58)</f>
        <v>17456105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326519861</v>
      </c>
      <c r="K90" s="57">
        <v>314112689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-17456104</v>
      </c>
      <c r="K92" s="57">
        <v>-17456104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29604072</v>
      </c>
      <c r="K93" s="57">
        <v>29604072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23459</v>
      </c>
      <c r="K31" s="57">
        <v>23459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23459</v>
      </c>
      <c r="K33" s="67">
        <f>SUM(K30:K32)</f>
        <v>23459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29543</v>
      </c>
      <c r="K83" s="57">
        <v>29543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2132477</v>
      </c>
      <c r="K84" s="57">
        <v>2008884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2162020</v>
      </c>
      <c r="K85" s="67">
        <f>SUM(K82:K84)</f>
        <v>2038427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6967949</v>
      </c>
      <c r="K90" s="57">
        <v>4154156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51722576</v>
      </c>
      <c r="K93" s="57">
        <v>11333682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877594</v>
      </c>
      <c r="K21" s="1">
        <v>307159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877594</v>
      </c>
      <c r="K30" s="67">
        <f>SUM(K14:K19,K21:K28)</f>
        <v>307159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877594</v>
      </c>
      <c r="K33" s="67">
        <f>SUM(K30:K32)</f>
        <v>307159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18098</v>
      </c>
      <c r="K46" s="1">
        <v>6334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18098</v>
      </c>
      <c r="K56" s="67">
        <f>SUM(K39:K44,K46:K54)</f>
        <v>6334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18098</v>
      </c>
      <c r="K59" s="67">
        <f>SUM(K56:K58)</f>
        <v>6334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16069028</v>
      </c>
      <c r="K72" s="1">
        <v>2224673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16069028</v>
      </c>
      <c r="K82" s="67">
        <f>SUM(K65:K70,K72:K80)</f>
        <v>2224673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16069028</v>
      </c>
      <c r="K85" s="67">
        <f>SUM(K82:K84)</f>
        <v>2224673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22188042</v>
      </c>
      <c r="K90" s="57">
        <v>5917427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5267349</v>
      </c>
      <c r="K92" s="57">
        <v>868666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26059834</v>
      </c>
      <c r="K93" s="57">
        <v>108605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161961909</v>
      </c>
      <c r="K28" s="1">
        <v>161961909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161961909</v>
      </c>
      <c r="K30" s="67">
        <f>SUM(K14:K19,K21:K28)</f>
        <v>161961909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161961909</v>
      </c>
      <c r="K33" s="67">
        <f>SUM(K30:K32)</f>
        <v>161961909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5191105</v>
      </c>
      <c r="K53" s="1">
        <v>5191105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5191105</v>
      </c>
      <c r="K56" s="67">
        <f>SUM(K39:K44,K46:K54)</f>
        <v>5191105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5191105</v>
      </c>
      <c r="K59" s="67">
        <f>SUM(K56:K58)</f>
        <v>5191105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26702472</v>
      </c>
      <c r="K79" s="1">
        <v>26702472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26702472</v>
      </c>
      <c r="K82" s="67">
        <f>SUM(K65:K70,K72:K80)</f>
        <v>26702472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26702472</v>
      </c>
      <c r="K85" s="67">
        <f>SUM(K82:K84)</f>
        <v>26702472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121522061</v>
      </c>
      <c r="K90" s="57">
        <v>121522061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30888142</v>
      </c>
      <c r="K92" s="57">
        <v>30888142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50712890</v>
      </c>
      <c r="K93" s="57">
        <v>50712890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45948998</v>
      </c>
      <c r="K21" s="1">
        <v>18620048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45948998</v>
      </c>
      <c r="K30" s="67">
        <f>SUM(K14:K19,K21:K28)</f>
        <v>18620048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27556804</v>
      </c>
      <c r="K32" s="57">
        <v>22777634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73505802</v>
      </c>
      <c r="K33" s="67">
        <f>SUM(K30:K32)</f>
        <v>41397682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16826</v>
      </c>
      <c r="K58" s="57">
        <v>16826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16826</v>
      </c>
      <c r="K59" s="67">
        <f>SUM(K56:K58)</f>
        <v>16826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4534424</v>
      </c>
      <c r="K84" s="57">
        <v>4534424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4534424</v>
      </c>
      <c r="K85" s="67">
        <f>SUM(K82:K84)</f>
        <v>4534424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55311683</v>
      </c>
      <c r="K90" s="57">
        <v>31843928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20089195</v>
      </c>
      <c r="K92" s="57">
        <v>20089195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84170261</v>
      </c>
      <c r="K93" s="57">
        <v>84125770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38971000</v>
      </c>
      <c r="K28" s="1">
        <v>38971000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38971000</v>
      </c>
      <c r="K30" s="67">
        <f>SUM(K14:K19,K21:K28)</f>
        <v>38971000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38971000</v>
      </c>
      <c r="K33" s="67">
        <f>SUM(K30:K32)</f>
        <v>38971000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2725000</v>
      </c>
      <c r="K53" s="1">
        <v>2725000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2725000</v>
      </c>
      <c r="K56" s="67">
        <f>SUM(K39:K44,K46:K54)</f>
        <v>2725000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2725000</v>
      </c>
      <c r="K59" s="67">
        <f>SUM(K56:K58)</f>
        <v>2725000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21454000</v>
      </c>
      <c r="K79" s="1">
        <v>21454000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21454000</v>
      </c>
      <c r="K82" s="67">
        <f>SUM(K65:K70,K72:K80)</f>
        <v>21454000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21454000</v>
      </c>
      <c r="K85" s="67">
        <f>SUM(K82:K84)</f>
        <v>21454000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721000</v>
      </c>
      <c r="K90" s="57">
        <v>721000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19355000</v>
      </c>
      <c r="K92" s="57">
        <v>19355000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25050000</v>
      </c>
      <c r="K93" s="57">
        <v>25050000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372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78098260</v>
      </c>
      <c r="K31" s="57">
        <v>50556740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81508330</v>
      </c>
      <c r="K32" s="57">
        <v>52626510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159606590</v>
      </c>
      <c r="K33" s="67">
        <f>SUM(K30:K32)</f>
        <v>103183250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138900</v>
      </c>
      <c r="K83" s="57">
        <v>138900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13350063</v>
      </c>
      <c r="K84" s="57">
        <v>13350063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13488963</v>
      </c>
      <c r="K85" s="67">
        <f>SUM(K82:K84)</f>
        <v>13488963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121679074</v>
      </c>
      <c r="K90" s="57">
        <v>78667837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21234</v>
      </c>
      <c r="K92" s="57">
        <v>21234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48356599</v>
      </c>
      <c r="K93" s="57">
        <v>48356599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375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10169</v>
      </c>
      <c r="K72" s="1">
        <v>10169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10169</v>
      </c>
      <c r="K82" s="67">
        <f>SUM(K65:K70,K72:K80)</f>
        <v>10169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6529</v>
      </c>
      <c r="K84" s="57">
        <v>6529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16698</v>
      </c>
      <c r="K85" s="67">
        <f>SUM(K82:K84)</f>
        <v>16698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2510</v>
      </c>
      <c r="K92" s="57">
        <v>2510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30464</v>
      </c>
      <c r="K93" s="57">
        <v>30464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378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11632</v>
      </c>
      <c r="K90" s="57">
        <v>7802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129812</v>
      </c>
      <c r="K93" s="57">
        <v>123812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381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-25625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-25625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22600</v>
      </c>
      <c r="K84" s="57">
        <v>22600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-3025</v>
      </c>
      <c r="K85" s="67">
        <f>SUM(K82:K84)</f>
        <v>22600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901639</v>
      </c>
      <c r="K90" s="57">
        <v>221311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5624946</v>
      </c>
      <c r="K93" s="57">
        <v>949261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384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-63323</v>
      </c>
      <c r="K19" s="1">
        <v>-56755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743001</v>
      </c>
      <c r="K21" s="1">
        <v>743001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679678</v>
      </c>
      <c r="K30" s="67">
        <f>SUM(K14:K19,K21:K28)</f>
        <v>686246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294356099</v>
      </c>
      <c r="K31" s="57">
        <v>152801805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2212800705</v>
      </c>
      <c r="K32" s="57">
        <v>1383609820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2507836482</v>
      </c>
      <c r="K33" s="67">
        <f>SUM(K30:K32)</f>
        <v>1537097871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-660229</v>
      </c>
      <c r="K57" s="57">
        <v>-655098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20412687</v>
      </c>
      <c r="K58" s="57">
        <v>20412687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19752458</v>
      </c>
      <c r="K59" s="67">
        <f>SUM(K56:K58)</f>
        <v>19757589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-312823</v>
      </c>
      <c r="K70" s="1">
        <v>-287954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-312823</v>
      </c>
      <c r="K82" s="67">
        <f>SUM(K65:K70,K72:K80)</f>
        <v>-287954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-121560510</v>
      </c>
      <c r="K83" s="57">
        <v>-73698690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-566965679</v>
      </c>
      <c r="K84" s="57">
        <v>-410075937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-688839012</v>
      </c>
      <c r="K85" s="67">
        <f>SUM(K82:K84)</f>
        <v>-484062581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2751037250</v>
      </c>
      <c r="K90" s="57">
        <v>1701840139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80718519</v>
      </c>
      <c r="K91" s="57">
        <v>21346434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277848941</v>
      </c>
      <c r="K92" s="57">
        <v>211237907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5357779753</v>
      </c>
      <c r="K93" s="57">
        <v>4096800069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387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1850000</v>
      </c>
      <c r="K24" s="1">
        <v>1850000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1850000</v>
      </c>
      <c r="K30" s="67">
        <f>SUM(K14:K19,K21:K28)</f>
        <v>1850000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3543410</v>
      </c>
      <c r="K31" s="57">
        <v>3543410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13311379</v>
      </c>
      <c r="K32" s="57">
        <v>8686379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18704789</v>
      </c>
      <c r="K33" s="67">
        <f>SUM(K30:K32)</f>
        <v>14079789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1943881</v>
      </c>
      <c r="K72" s="1">
        <v>1943881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1943881</v>
      </c>
      <c r="K82" s="67">
        <f>SUM(K65:K70,K72:K80)</f>
        <v>1943881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2419259</v>
      </c>
      <c r="K83" s="57">
        <v>2419259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427649</v>
      </c>
      <c r="K84" s="57">
        <v>427649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4790789</v>
      </c>
      <c r="K85" s="67">
        <f>SUM(K82:K84)</f>
        <v>4790789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15244321</v>
      </c>
      <c r="K90" s="57">
        <v>11769252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93254</v>
      </c>
      <c r="K92" s="57">
        <v>93254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68338939</v>
      </c>
      <c r="K93" s="57">
        <v>68338939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390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12201039</v>
      </c>
      <c r="K32" s="57">
        <v>12201039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13201039</v>
      </c>
      <c r="K33" s="67">
        <f>SUM(K30:K32)</f>
        <v>13201039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50573</v>
      </c>
      <c r="K58" s="57">
        <v>50573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50573</v>
      </c>
      <c r="K59" s="67">
        <f>SUM(K56:K58)</f>
        <v>50573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5456397</v>
      </c>
      <c r="K84" s="57">
        <v>5456397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5456397</v>
      </c>
      <c r="K85" s="67">
        <f>SUM(K82:K84)</f>
        <v>5456397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23729000</v>
      </c>
      <c r="K90" s="57">
        <v>23729000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19028699</v>
      </c>
      <c r="K92" s="57">
        <v>19028699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118242992</v>
      </c>
      <c r="K93" s="57">
        <v>118242992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393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33257153</v>
      </c>
      <c r="K15" s="1">
        <v>33257153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11037434</v>
      </c>
      <c r="K17" s="1">
        <v>11037434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50854267</v>
      </c>
      <c r="K22" s="1">
        <v>45321910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6285</v>
      </c>
      <c r="K23" s="1">
        <v>6285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27612</v>
      </c>
      <c r="K26" s="1">
        <v>27612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15391615</v>
      </c>
      <c r="K27" s="1">
        <v>15385489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2422651</v>
      </c>
      <c r="K28" s="1">
        <v>2422650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112997017</v>
      </c>
      <c r="K30" s="67">
        <f>SUM(K14:K19,K21:K28)</f>
        <v>107458533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108894340</v>
      </c>
      <c r="K31" s="57">
        <v>107299906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221891357</v>
      </c>
      <c r="K33" s="67">
        <f>SUM(K30:K32)</f>
        <v>214758439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2964897</v>
      </c>
      <c r="K40" s="1">
        <v>2964897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6070346</v>
      </c>
      <c r="K42" s="1">
        <v>6070346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12986859</v>
      </c>
      <c r="K47" s="1">
        <v>12886859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659246</v>
      </c>
      <c r="K48" s="1">
        <v>659246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7054955</v>
      </c>
      <c r="K52" s="1">
        <v>7054955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18830</v>
      </c>
      <c r="K53" s="1">
        <v>18830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29755133</v>
      </c>
      <c r="K56" s="67">
        <f>SUM(K39:K44,K46:K54)</f>
        <v>29655133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26495518</v>
      </c>
      <c r="K57" s="57">
        <v>25765816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56250651</v>
      </c>
      <c r="K59" s="67">
        <f>SUM(K56:K58)</f>
        <v>55420949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3501339</v>
      </c>
      <c r="K66" s="1">
        <v>3501339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116730</v>
      </c>
      <c r="K68" s="1">
        <v>116730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4802618</v>
      </c>
      <c r="K73" s="1">
        <v>3199485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1747014</v>
      </c>
      <c r="K78" s="1">
        <v>1747014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897841</v>
      </c>
      <c r="K79" s="1">
        <v>897841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11065542</v>
      </c>
      <c r="K82" s="67">
        <f>SUM(K65:K70,K72:K80)</f>
        <v>9462409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33282760</v>
      </c>
      <c r="K83" s="57">
        <v>32624389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44348302</v>
      </c>
      <c r="K85" s="67">
        <f>SUM(K82:K84)</f>
        <v>42086798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395059203</v>
      </c>
      <c r="K90" s="57">
        <v>383850426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3164299</v>
      </c>
      <c r="K91" s="57">
        <v>3164299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38626889</v>
      </c>
      <c r="K92" s="57">
        <v>38626889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55759866</v>
      </c>
      <c r="K93" s="57">
        <v>44954273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396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3420707</v>
      </c>
      <c r="K21" s="1">
        <v>2882034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5955039</v>
      </c>
      <c r="K24" s="1">
        <v>5105039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9375746</v>
      </c>
      <c r="K30" s="67">
        <f>SUM(K14:K19,K21:K28)</f>
        <v>7987073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9375746</v>
      </c>
      <c r="K33" s="67">
        <f>SUM(K30:K32)</f>
        <v>7987073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65557</v>
      </c>
      <c r="K72" s="1">
        <v>65557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65557</v>
      </c>
      <c r="K82" s="67">
        <f>SUM(K65:K70,K72:K80)</f>
        <v>65557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65557</v>
      </c>
      <c r="K85" s="67">
        <f>SUM(K82:K84)</f>
        <v>65557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7044618</v>
      </c>
      <c r="K90" s="57">
        <v>6001216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205700</v>
      </c>
      <c r="K92" s="57">
        <v>205700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24600836</v>
      </c>
      <c r="K93" s="57">
        <v>7600836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399</v>
      </c>
      <c r="B3" s="12"/>
      <c r="C3" s="12"/>
      <c r="D3" s="12"/>
      <c r="E3" s="12"/>
      <c r="F3" s="13"/>
      <c r="K3" s="15">
        <v>2016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>
        <v>1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500000</v>
      </c>
      <c r="K21" s="1">
        <v>500000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500000</v>
      </c>
      <c r="K30" s="67">
        <f>SUM(K14:K19,K21:K28)</f>
        <v>500000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500000</v>
      </c>
      <c r="K33" s="67">
        <f>SUM(K30:K32)</f>
        <v>500000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25000</v>
      </c>
      <c r="K72" s="1">
        <v>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247841</v>
      </c>
      <c r="K75" s="1">
        <v>247841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-1494</v>
      </c>
      <c r="K79" s="1">
        <v>-1494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271347</v>
      </c>
      <c r="K82" s="67">
        <f>SUM(K65:K70,K72:K80)</f>
        <v>271347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271347</v>
      </c>
      <c r="K85" s="67">
        <f>SUM(K82:K84)</f>
        <v>271347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1519594</v>
      </c>
      <c r="K90" s="57">
        <v>728014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460919</v>
      </c>
      <c r="K92" s="57">
        <v>460919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10059023</v>
      </c>
      <c r="K93" s="57">
        <v>9998394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124</vt:i4>
      </vt:variant>
    </vt:vector>
  </HeadingPairs>
  <TitlesOfParts>
    <vt:vector size="124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BostadsGar</vt:lpstr>
      <vt:lpstr>Brandkont.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ERV</vt:lpstr>
      <vt:lpstr>Falck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Nordisk Marin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Visenta</vt:lpstr>
      <vt:lpstr>Volvo Car</vt:lpstr>
      <vt:lpstr>VolvoGro</vt:lpstr>
      <vt:lpstr>Zürich IIL</vt:lpstr>
      <vt:lpstr>ÅterförsSthlm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2017-03-14T09:39:16Z</dcterms:modified>
</cp:coreProperties>
</file>