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5" activeTab="59"/>
  </bookViews>
  <sheets>
    <sheet name="AFA Liv" sheetId="1" r:id="rId1"/>
    <sheet name="Alecta" sheetId="2" r:id="rId2"/>
    <sheet name="Allm Änke- &amp; Pupillk" sheetId="3" r:id="rId3"/>
    <sheet name="AMF Pension" sheetId="4" r:id="rId4"/>
    <sheet name="Aspis Liv" sheetId="5" r:id="rId5"/>
    <sheet name="Avanza Pension" sheetId="6" r:id="rId6"/>
    <sheet name="Bliwa" sheetId="7" r:id="rId7"/>
    <sheet name="Danica Fond" sheetId="8" r:id="rId8"/>
    <sheet name="FL Gruppförs" sheetId="9" r:id="rId9"/>
    <sheet name="FL Livförs" sheetId="10" r:id="rId10"/>
    <sheet name="Folksam Fondförs" sheetId="11" r:id="rId11"/>
    <sheet name="Folksam Liv" sheetId="12" r:id="rId12"/>
    <sheet name="Folksam LO Fondförs" sheetId="13" r:id="rId13"/>
    <sheet name="Handelsbanken Liv" sheetId="14" r:id="rId14"/>
    <sheet name="Holmia Liv" sheetId="15" r:id="rId15"/>
    <sheet name="If Liv" sheetId="16" r:id="rId16"/>
    <sheet name="KP Fondförsäkring" sheetId="17" r:id="rId17"/>
    <sheet name="KPA Fondförs" sheetId="18" r:id="rId18"/>
    <sheet name="KPA Livförs" sheetId="19" r:id="rId19"/>
    <sheet name="KPA Pensionförs" sheetId="20" r:id="rId20"/>
    <sheet name="LF  Fondliv" sheetId="21" r:id="rId21"/>
    <sheet name="LF  Liv" sheetId="22" r:id="rId22"/>
    <sheet name="LRF Liv" sheetId="23" r:id="rId23"/>
    <sheet name="Moderna Liv" sheetId="24" r:id="rId24"/>
    <sheet name="Nordea L &amp; P" sheetId="25" r:id="rId25"/>
    <sheet name="Nordea Liv I" sheetId="26" r:id="rId26"/>
    <sheet name="Nordnet Pension" sheetId="27" r:id="rId27"/>
    <sheet name="PP Pension Fond" sheetId="28" r:id="rId28"/>
    <sheet name="Revios" sheetId="29" r:id="rId29"/>
    <sheet name="Robur Förs" sheetId="30" r:id="rId30"/>
    <sheet name="SAFE Liv" sheetId="31" r:id="rId31"/>
    <sheet name="SalusAn Gr" sheetId="32" r:id="rId32"/>
    <sheet name="SalusAn Liv" sheetId="33" r:id="rId33"/>
    <sheet name="SEB TL Fond" sheetId="34" r:id="rId34"/>
    <sheet name="SEB TL Gla" sheetId="35" r:id="rId35"/>
    <sheet name="SEB TL Nya" sheetId="36" r:id="rId36"/>
    <sheet name="Skandia" sheetId="37" r:id="rId37"/>
    <sheet name="Skandia Liv" sheetId="38" r:id="rId38"/>
    <sheet name="SPP Liv" sheetId="39" r:id="rId39"/>
    <sheet name="SPP Liv Fond" sheetId="40" r:id="rId40"/>
    <sheet name="SvBr Liv" sheetId="41" r:id="rId41"/>
    <sheet name="Sum Livförsäkringsbolag" sheetId="42" r:id="rId42"/>
    <sheet name="PK ABB" sheetId="43" r:id="rId43"/>
    <sheet name="PK APK" sheetId="44" r:id="rId44"/>
    <sheet name="PK FPK" sheetId="45" r:id="rId45"/>
    <sheet name="PK FSO" sheetId="46" r:id="rId46"/>
    <sheet name="PK KP" sheetId="47" r:id="rId47"/>
    <sheet name="PK KPK" sheetId="48" r:id="rId48"/>
    <sheet name="PK Kyrkan" sheetId="49" r:id="rId49"/>
    <sheet name="PK Posten" sheetId="50" r:id="rId50"/>
    <sheet name="PK PP Pens." sheetId="51" r:id="rId51"/>
    <sheet name="PK PSA" sheetId="52" r:id="rId52"/>
    <sheet name="PK PSF" sheetId="53" r:id="rId53"/>
    <sheet name="PK SHB" sheetId="54" r:id="rId54"/>
    <sheet name="PK SPK" sheetId="55" r:id="rId55"/>
    <sheet name="PK Volvo" sheetId="56" r:id="rId56"/>
    <sheet name="Sum Pensionskassa" sheetId="57" r:id="rId57"/>
    <sheet name="PPM" sheetId="58" r:id="rId58"/>
    <sheet name="Sum Myndigheter" sheetId="59" r:id="rId59"/>
    <sheet name="Sum Samtliga bolag" sheetId="60" r:id="rId60"/>
  </sheets>
  <definedNames>
    <definedName name="TagSwitch">#REF!</definedName>
    <definedName name="_xlnm.Print_Area" localSheetId="0">'AFA Liv'!$A$1:$L$65</definedName>
    <definedName name="_xlnm.Print_Area" localSheetId="1">'Alecta'!$A$1:$L$65</definedName>
    <definedName name="_xlnm.Print_Area" localSheetId="2">'Allm Änke- &amp; Pupillk'!$A$1:$L$65</definedName>
    <definedName name="_xlnm.Print_Area" localSheetId="3">'AMF Pension'!$A$1:$L$65</definedName>
    <definedName name="_xlnm.Print_Area" localSheetId="4">'Aspis Liv'!$A$1:$L$65</definedName>
    <definedName name="_xlnm.Print_Area" localSheetId="5">'Avanza Pension'!$A$1:$L$65</definedName>
    <definedName name="_xlnm.Print_Area" localSheetId="6">'Bliwa'!$A$1:$L$65</definedName>
    <definedName name="_xlnm.Print_Area" localSheetId="7">'Danica Fond'!$A$1:$L$65</definedName>
    <definedName name="_xlnm.Print_Area" localSheetId="8">'FL Gruppförs'!$A$1:$L$65</definedName>
    <definedName name="_xlnm.Print_Area" localSheetId="9">'FL Livförs'!$A$1:$L$65</definedName>
    <definedName name="_xlnm.Print_Area" localSheetId="10">'Folksam Fondförs'!$A$1:$L$65</definedName>
    <definedName name="_xlnm.Print_Area" localSheetId="11">'Folksam Liv'!$A$1:$L$65</definedName>
    <definedName name="_xlnm.Print_Area" localSheetId="12">'Folksam LO Fondförs'!$A$1:$L$65</definedName>
    <definedName name="_xlnm.Print_Area" localSheetId="13">'Handelsbanken Liv'!$A$1:$L$65</definedName>
    <definedName name="_xlnm.Print_Area" localSheetId="14">'Holmia Liv'!$A$1:$L$65</definedName>
    <definedName name="_xlnm.Print_Area" localSheetId="15">'If Liv'!$A$1:$L$65</definedName>
    <definedName name="_xlnm.Print_Area" localSheetId="16">'KP Fondförsäkring'!$A$1:$L$65</definedName>
    <definedName name="_xlnm.Print_Area" localSheetId="17">'KPA Fondförs'!$A$1:$L$65</definedName>
    <definedName name="_xlnm.Print_Area" localSheetId="18">'KPA Livförs'!$A$1:$L$65</definedName>
    <definedName name="_xlnm.Print_Area" localSheetId="19">'KPA Pensionförs'!$A$1:$L$65</definedName>
    <definedName name="_xlnm.Print_Area" localSheetId="20">'LF  Fondliv'!$A$1:$L$65</definedName>
    <definedName name="_xlnm.Print_Area" localSheetId="21">'LF  Liv'!$A$1:$L$65</definedName>
    <definedName name="_xlnm.Print_Area" localSheetId="22">'LRF Liv'!$A$1:$L$65</definedName>
    <definedName name="_xlnm.Print_Area" localSheetId="23">'Moderna Liv'!$A$1:$L$65</definedName>
    <definedName name="_xlnm.Print_Area" localSheetId="24">'Nordea L &amp; P'!$A$1:$L$65</definedName>
    <definedName name="_xlnm.Print_Area" localSheetId="25">'Nordea Liv I'!$A$1:$L$65</definedName>
    <definedName name="_xlnm.Print_Area" localSheetId="26">'Nordnet Pension'!$A$1:$L$65</definedName>
    <definedName name="_xlnm.Print_Area" localSheetId="42">'PK ABB'!$A$1:$L$65</definedName>
    <definedName name="_xlnm.Print_Area" localSheetId="43">'PK APK'!$A$1:$L$65</definedName>
    <definedName name="_xlnm.Print_Area" localSheetId="44">'PK FPK'!$A$1:$L$65</definedName>
    <definedName name="_xlnm.Print_Area" localSheetId="45">'PK FSO'!$A$1:$L$65</definedName>
    <definedName name="_xlnm.Print_Area" localSheetId="46">'PK KP'!$A$1:$L$65</definedName>
    <definedName name="_xlnm.Print_Area" localSheetId="47">'PK KPK'!$A$1:$L$65</definedName>
    <definedName name="_xlnm.Print_Area" localSheetId="48">'PK Kyrkan'!$A$1:$L$65</definedName>
    <definedName name="_xlnm.Print_Area" localSheetId="49">'PK Posten'!$A$1:$L$65</definedName>
    <definedName name="_xlnm.Print_Area" localSheetId="50">'PK PP Pens.'!$A$1:$L$65</definedName>
    <definedName name="_xlnm.Print_Area" localSheetId="51">'PK PSA'!$A$1:$L$65</definedName>
    <definedName name="_xlnm.Print_Area" localSheetId="52">'PK PSF'!$A$1:$L$65</definedName>
    <definedName name="_xlnm.Print_Area" localSheetId="53">'PK SHB'!$A$1:$L$65</definedName>
    <definedName name="_xlnm.Print_Area" localSheetId="54">'PK SPK'!$A$1:$L$65</definedName>
    <definedName name="_xlnm.Print_Area" localSheetId="55">'PK Volvo'!$A$1:$L$65</definedName>
    <definedName name="_xlnm.Print_Area" localSheetId="27">'PP Pension Fond'!$A$1:$L$65</definedName>
    <definedName name="_xlnm.Print_Area" localSheetId="57">'PPM'!$A$1:$L$65</definedName>
    <definedName name="_xlnm.Print_Area" localSheetId="28">'Revios'!$A$1:$L$65</definedName>
    <definedName name="_xlnm.Print_Area" localSheetId="29">'Robur Förs'!$A$1:$L$65</definedName>
    <definedName name="_xlnm.Print_Area" localSheetId="30">'SAFE Liv'!$A$1:$L$65</definedName>
    <definedName name="_xlnm.Print_Area" localSheetId="31">'SalusAn Gr'!$A$1:$L$65</definedName>
    <definedName name="_xlnm.Print_Area" localSheetId="32">'SalusAn Liv'!$A$1:$L$65</definedName>
    <definedName name="_xlnm.Print_Area" localSheetId="33">'SEB TL Fond'!$A$1:$L$65</definedName>
    <definedName name="_xlnm.Print_Area" localSheetId="34">'SEB TL Gla'!$A$1:$L$65</definedName>
    <definedName name="_xlnm.Print_Area" localSheetId="35">'SEB TL Nya'!$A$1:$L$65</definedName>
    <definedName name="_xlnm.Print_Area" localSheetId="36">'Skandia'!$A$1:$L$65</definedName>
    <definedName name="_xlnm.Print_Area" localSheetId="37">'Skandia Liv'!$A$1:$L$65</definedName>
    <definedName name="_xlnm.Print_Area" localSheetId="38">'SPP Liv'!$A$1:$L$65</definedName>
    <definedName name="_xlnm.Print_Area" localSheetId="39">'SPP Liv Fond'!$A$1:$L$65</definedName>
    <definedName name="_xlnm.Print_Area" localSheetId="41">'Sum Livförsäkringsbolag'!$A$1:$L$65</definedName>
    <definedName name="_xlnm.Print_Area" localSheetId="58">'Sum Myndigheter'!$A$1:$L$65</definedName>
    <definedName name="_xlnm.Print_Area" localSheetId="56">'Sum Pensionskassa'!$A$1:$L$65</definedName>
    <definedName name="_xlnm.Print_Area" localSheetId="59">'Sum Samtliga bolag'!$A$1:$L$65</definedName>
    <definedName name="_xlnm.Print_Area" localSheetId="40">'SvBr Liv'!$A$1:$L$65</definedName>
  </definedNames>
  <calcPr fullCalcOnLoad="1" refMode="R1C1"/>
</workbook>
</file>

<file path=xl/sharedStrings.xml><?xml version="1.0" encoding="utf-8"?>
<sst xmlns="http://schemas.openxmlformats.org/spreadsheetml/2006/main" count="5100" uniqueCount="161">
  <si>
    <t>Bolagets firma</t>
  </si>
  <si>
    <t>Org nr</t>
  </si>
  <si>
    <t>REDOGÖRELSE - LIV</t>
  </si>
  <si>
    <t>Belopp i tkr</t>
  </si>
  <si>
    <t xml:space="preserve"> 1    Premieinkomst f.e.r</t>
  </si>
  <si>
    <t xml:space="preserve"> 2    Kapitalavkastning, intäkter</t>
  </si>
  <si>
    <t xml:space="preserve"> 3   Orealiserade vinster på placeringstillgångar</t>
  </si>
  <si>
    <t xml:space="preserve"> 3b  Värdeökning på övriga placeringstillgångar</t>
  </si>
  <si>
    <t xml:space="preserve"> 4    Övriga tekniska intäkter f.e.r</t>
  </si>
  <si>
    <t xml:space="preserve"> 5    Försäkringsersättningar f.e.r</t>
  </si>
  <si>
    <t xml:space="preserve"> 7    Återbäring och rabatter f.e.r</t>
  </si>
  <si>
    <t xml:space="preserve"> 8    Driftskostnader</t>
  </si>
  <si>
    <t xml:space="preserve"> 9    Kapitalavkastning, kostnader</t>
  </si>
  <si>
    <t>10   Orealiserade förluster på placeringstillgångar</t>
  </si>
  <si>
    <t>12   Övriga tekniska kostnader f.e.r</t>
  </si>
  <si>
    <t>14   Försäkringsrörelsens tekniska resultat (1 :13)</t>
  </si>
  <si>
    <t xml:space="preserve"> 3a  Värdeökning av placeringstillgångar för vilka </t>
  </si>
  <si>
    <t xml:space="preserve">       livförsäkringstagaren bär placeringsrisk</t>
  </si>
  <si>
    <t xml:space="preserve"> 6    Förändring i andra försäkringstekniska </t>
  </si>
  <si>
    <t xml:space="preserve">      avsättningar f.e.r</t>
  </si>
  <si>
    <t xml:space="preserve">11   Värdeminskning av placeringstillgångar för vilka </t>
  </si>
  <si>
    <t xml:space="preserve">13   Kapitalavkastning överförd till finansrörelsen </t>
  </si>
  <si>
    <t xml:space="preserve">       (till rad 17 icke-teknisk redovisning)</t>
  </si>
  <si>
    <t>Teknisk redovisning</t>
  </si>
  <si>
    <t>Sjuk- och</t>
  </si>
  <si>
    <t>olycksfalls-</t>
  </si>
  <si>
    <t>försäkring</t>
  </si>
  <si>
    <t>Avgångs-</t>
  </si>
  <si>
    <t>bidrags-</t>
  </si>
  <si>
    <t>Individuell försäkring</t>
  </si>
  <si>
    <t>Livförsäkring</t>
  </si>
  <si>
    <t>Fondliv-</t>
  </si>
  <si>
    <t>premiebefrielse-</t>
  </si>
  <si>
    <t>Gruppförsäkring</t>
  </si>
  <si>
    <t>Gruppensions-</t>
  </si>
  <si>
    <t>Tjänste-</t>
  </si>
  <si>
    <t>pensions-</t>
  </si>
  <si>
    <t>Gruppliv-</t>
  </si>
  <si>
    <t>gruppliv-</t>
  </si>
  <si>
    <t>J.   SPECIFIKATION DIREKT FÖRSÄKRING AV SVENSKA RISKER PÅ RESPEKTIVE GREN</t>
  </si>
  <si>
    <t>Period</t>
  </si>
  <si>
    <t>Ouppsägbar</t>
  </si>
  <si>
    <t>sjuk- och</t>
  </si>
  <si>
    <t>försäkring samt</t>
  </si>
  <si>
    <t>AFA Liv</t>
  </si>
  <si>
    <t>502000-9659</t>
  </si>
  <si>
    <t>Alecta</t>
  </si>
  <si>
    <t>502014-6865</t>
  </si>
  <si>
    <t>Allm Änke- &amp; Pupillk</t>
  </si>
  <si>
    <t>502000-5202</t>
  </si>
  <si>
    <t>AMF Pension</t>
  </si>
  <si>
    <t>502033-2259</t>
  </si>
  <si>
    <t>Aspis Liv</t>
  </si>
  <si>
    <t>516406-0203</t>
  </si>
  <si>
    <t>Avanza Pension</t>
  </si>
  <si>
    <t>516401-6775</t>
  </si>
  <si>
    <t>Bliwa</t>
  </si>
  <si>
    <t>502006-6329</t>
  </si>
  <si>
    <t>Danica Fond</t>
  </si>
  <si>
    <t>516401-6643</t>
  </si>
  <si>
    <t>FL Gruppförs</t>
  </si>
  <si>
    <t>516401-6569</t>
  </si>
  <si>
    <t>FL Livförs</t>
  </si>
  <si>
    <t>516401-8201</t>
  </si>
  <si>
    <t>Folksam Fondförs</t>
  </si>
  <si>
    <t>516401-8607</t>
  </si>
  <si>
    <t>Folksam Liv</t>
  </si>
  <si>
    <t>502006-1585</t>
  </si>
  <si>
    <t>Folksam LO Fondförs</t>
  </si>
  <si>
    <t>516401-6619</t>
  </si>
  <si>
    <t>Handelsbanken Liv</t>
  </si>
  <si>
    <t>516401-8284</t>
  </si>
  <si>
    <t>Holmia Liv</t>
  </si>
  <si>
    <t>516401-6510</t>
  </si>
  <si>
    <t>If Liv</t>
  </si>
  <si>
    <t>516406-0252</t>
  </si>
  <si>
    <t>KP Fondförsäkring</t>
  </si>
  <si>
    <t>516401-6676</t>
  </si>
  <si>
    <t>KPA Fondförs</t>
  </si>
  <si>
    <t>516401-6650</t>
  </si>
  <si>
    <t>KPA Livförs</t>
  </si>
  <si>
    <t>502010-3502</t>
  </si>
  <si>
    <t>KPA Pensionförs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</si>
  <si>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</si>
  <si>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</si>
  <si>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</si>
  <si>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</si>
  <si>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</si>
  <si>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</si>
  <si>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</si>
  <si>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</si>
  <si>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</si>
  <si>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 &amp; P</t>
  </si>
  <si>
    <t>516401-6759</t>
  </si>
  <si>
    <t>Nordea Liv I</t>
  </si>
  <si>
    <t>516401-8508</t>
  </si>
  <si>
    <t>Nordnet Pension</t>
  </si>
  <si>
    <t>516406-0286</t>
  </si>
  <si>
    <t>PP Pension Fond</t>
  </si>
  <si>
    <t>516406-0237</t>
  </si>
  <si>
    <t>Revios</t>
  </si>
  <si>
    <t>502018-7695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</si>
  <si>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</si>
  <si>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</si>
  <si>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</si>
  <si>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</si>
  <si>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</si>
  <si>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</si>
  <si>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</si>
  <si>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</si>
  <si>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</si>
  <si>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</si>
  <si>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Gla</t>
  </si>
  <si>
    <t>516401-6536</t>
  </si>
  <si>
    <t>SEB TL Nya</t>
  </si>
  <si>
    <t>516401-6528</t>
  </si>
  <si>
    <t>Skandia</t>
  </si>
  <si>
    <t>502017-3083</t>
  </si>
  <si>
    <t>Skandia Liv</t>
  </si>
  <si>
    <t>502019-6365</t>
  </si>
  <si>
    <t>SPP Liv</t>
  </si>
  <si>
    <t>516401-8524</t>
  </si>
  <si>
    <t>SPP 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</si>
  <si>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</si>
  <si>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</si>
  <si>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</si>
  <si>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</si>
  <si>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</si>
  <si>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</si>
  <si>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</si>
  <si>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</si>
  <si>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</si>
  <si>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</si>
  <si>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</si>
  <si>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</si>
  <si>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</si>
  <si>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</si>
  <si>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</si>
  <si>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</si>
  <si>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</si>
  <si>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</si>
  <si>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</si>
  <si>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Posten</t>
  </si>
  <si>
    <t>816400-4163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</si>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</sst>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8">
    <font>
      <sz val="10"/>
      <name val="Arial"/>
      <family val="0"/>
    </font>
    <font>
      <sz val="10"/>
      <name val="CG Times (W1)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0" fontId="2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4" borderId="2" xfId="15" applyFont="1" applyFill="1" applyBorder="1" applyProtection="1">
      <alignment/>
      <protection locked="0"/>
    </xf>
    <xf numFmtId="0" fontId="5" fillId="4" borderId="3" xfId="15" applyFont="1" applyFill="1" applyBorder="1" applyProtection="1">
      <alignment/>
      <protection locked="0"/>
    </xf>
    <xf numFmtId="0" fontId="5" fillId="4" borderId="4" xfId="15" applyFont="1" applyFill="1" applyBorder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4" borderId="5" xfId="15" applyFont="1" applyFill="1" applyBorder="1" applyProtection="1">
      <alignment/>
      <protection locked="0"/>
    </xf>
    <xf numFmtId="0" fontId="3" fillId="4" borderId="6" xfId="15" applyFont="1" applyFill="1" applyBorder="1" applyAlignment="1" applyProtection="1">
      <alignment horizontal="left" vertical="center"/>
      <protection locked="0"/>
    </xf>
    <xf numFmtId="0" fontId="0" fillId="4" borderId="7" xfId="15" applyFont="1" applyFill="1" applyBorder="1" applyProtection="1">
      <alignment/>
      <protection locked="0"/>
    </xf>
    <xf numFmtId="0" fontId="0" fillId="4" borderId="8" xfId="15" applyFont="1" applyFill="1" applyBorder="1" applyProtection="1">
      <alignment/>
      <protection locked="0"/>
    </xf>
    <xf numFmtId="0" fontId="3" fillId="3" borderId="0" xfId="15" applyFont="1" applyFill="1" applyBorder="1" applyAlignment="1" applyProtection="1">
      <alignment horizontal="center" shrinkToFit="1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3" fillId="4" borderId="9" xfId="15" applyFont="1" applyFill="1" applyBorder="1" applyAlignment="1" applyProtection="1">
      <alignment horizontal="center" shrinkToFit="1"/>
      <protection locked="0"/>
    </xf>
    <xf numFmtId="0" fontId="5" fillId="4" borderId="10" xfId="15" applyFont="1" applyFill="1" applyBorder="1" applyProtection="1">
      <alignment/>
      <protection locked="0"/>
    </xf>
    <xf numFmtId="0" fontId="4" fillId="4" borderId="9" xfId="15" applyFont="1" applyFill="1" applyBorder="1" applyAlignment="1" applyProtection="1">
      <alignment horizontal="left" shrinkToFit="1"/>
      <protection locked="0"/>
    </xf>
    <xf numFmtId="0" fontId="4" fillId="3" borderId="0" xfId="0" applyFont="1" applyFill="1" applyAlignment="1" applyProtection="1">
      <alignment/>
      <protection locked="0"/>
    </xf>
    <xf numFmtId="0" fontId="7" fillId="3" borderId="0" xfId="15" applyFont="1" applyFill="1" applyBorder="1" applyAlignment="1" applyProtection="1">
      <alignment horizontal="right"/>
      <protection locked="0"/>
    </xf>
    <xf numFmtId="1" fontId="5" fillId="3" borderId="0" xfId="15" applyNumberFormat="1" applyFont="1" applyFill="1" applyBorder="1" applyAlignment="1" applyProtection="1">
      <alignment horizontal="center"/>
      <protection locked="0"/>
    </xf>
    <xf numFmtId="0" fontId="5" fillId="3" borderId="0" xfId="15" applyFont="1" applyFill="1" applyBorder="1" applyAlignment="1" applyProtection="1">
      <alignment horizontal="center"/>
      <protection locked="0"/>
    </xf>
    <xf numFmtId="0" fontId="3" fillId="3" borderId="11" xfId="15" applyFont="1" applyFill="1" applyBorder="1" applyProtection="1">
      <alignment/>
      <protection locked="0"/>
    </xf>
    <xf numFmtId="0" fontId="0" fillId="3" borderId="11" xfId="15" applyFont="1" applyFill="1" applyBorder="1" applyProtection="1">
      <alignment/>
      <protection locked="0"/>
    </xf>
    <xf numFmtId="0" fontId="4" fillId="3" borderId="0" xfId="15" applyFont="1" applyFill="1" applyBorder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7" fillId="3" borderId="12" xfId="15" applyFont="1" applyFill="1" applyBorder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0" fillId="3" borderId="13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1" fontId="6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44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45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>
        <v>1826</v>
      </c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>
        <v>576719</v>
      </c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>
        <v>315323</v>
      </c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>
        <v>315323</v>
      </c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>
        <v>144878</v>
      </c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>
        <v>-300382</v>
      </c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>
        <v>0</v>
      </c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>
        <v>-35410</v>
      </c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1018277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36444</v>
      </c>
      <c r="I46" s="1"/>
      <c r="J46" s="1">
        <v>499085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19226</v>
      </c>
      <c r="I47" s="1"/>
      <c r="J47" s="1">
        <v>284269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>
        <v>192002</v>
      </c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>
        <v>192002</v>
      </c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-44697</v>
      </c>
      <c r="I53" s="1"/>
      <c r="J53" s="1">
        <v>-531635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1735</v>
      </c>
      <c r="I55" s="1"/>
      <c r="J55" s="1">
        <v>-183850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-9340</v>
      </c>
      <c r="I56" s="1"/>
      <c r="J56" s="1">
        <v>44750</v>
      </c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-669</v>
      </c>
      <c r="I57" s="1"/>
      <c r="J57" s="1">
        <v>-68017</v>
      </c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-175</v>
      </c>
      <c r="I58" s="1"/>
      <c r="J58" s="1">
        <v>-36997</v>
      </c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>
        <v>-64898</v>
      </c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>
        <v>-64898</v>
      </c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>
        <v>-23730</v>
      </c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2524</v>
      </c>
      <c r="I65" s="36">
        <f>SUM(I46,I47,I48,I50,I51,I52,I53,I55,I56,I57,I58,I59,I61,I62,I64)</f>
        <v>0</v>
      </c>
      <c r="J65" s="36">
        <f>SUM(J46,J47,J48,J50,J51,J52,J53,J55,J56,J57,J58,J59,J61,J62,J64)</f>
        <v>238083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63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179559</v>
      </c>
      <c r="K16" s="1"/>
      <c r="L16" s="1">
        <v>14972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364426</v>
      </c>
      <c r="K17" s="1"/>
      <c r="L17" s="1">
        <v>7678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197906</v>
      </c>
      <c r="K18" s="1"/>
      <c r="L18" s="1">
        <v>4170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197906</v>
      </c>
      <c r="K21" s="1"/>
      <c r="L21" s="1">
        <v>4170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-376549</v>
      </c>
      <c r="K23" s="1"/>
      <c r="L23" s="1">
        <v>-10968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-11780</v>
      </c>
      <c r="K25" s="1"/>
      <c r="L25" s="1">
        <v>343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0</v>
      </c>
      <c r="K26" s="1"/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-19073</v>
      </c>
      <c r="K27" s="1"/>
      <c r="L27" s="1">
        <v>-2346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-14186</v>
      </c>
      <c r="K28" s="1"/>
      <c r="L28" s="1">
        <v>-299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-31226</v>
      </c>
      <c r="K29" s="1"/>
      <c r="L29" s="1">
        <v>-658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486983</v>
      </c>
      <c r="K35" s="36">
        <f>SUM(K16,K17,K18,K20,K21,K22,K23,K25,K26,K27,K28,K29,K31,K32,K34)</f>
        <v>0</v>
      </c>
      <c r="L35" s="36">
        <f>SUM(L16,L17,L18,L20,L21,L22,L23,L25,L26,L27,L28,L29,L31,L32,L34)</f>
        <v>17062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13993</v>
      </c>
      <c r="I46" s="1">
        <v>14772</v>
      </c>
      <c r="J46" s="1"/>
      <c r="K46" s="1">
        <v>18316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25719</v>
      </c>
      <c r="I47" s="1">
        <v>9153</v>
      </c>
      <c r="J47" s="1"/>
      <c r="K47" s="1">
        <v>1575</v>
      </c>
      <c r="L47" s="1">
        <v>821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13967</v>
      </c>
      <c r="I48" s="1">
        <v>4971</v>
      </c>
      <c r="J48" s="1"/>
      <c r="K48" s="1">
        <v>11108</v>
      </c>
      <c r="L48" s="1">
        <v>446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11108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13967</v>
      </c>
      <c r="I51" s="1">
        <v>4971</v>
      </c>
      <c r="J51" s="1"/>
      <c r="K51" s="1"/>
      <c r="L51" s="1">
        <v>446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-3502</v>
      </c>
      <c r="I53" s="1">
        <v>-9849</v>
      </c>
      <c r="J53" s="1"/>
      <c r="K53" s="1">
        <v>-2</v>
      </c>
      <c r="L53" s="1">
        <v>3627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-29750</v>
      </c>
      <c r="I55" s="1">
        <v>3</v>
      </c>
      <c r="J55" s="1"/>
      <c r="K55" s="1">
        <v>-29970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-695</v>
      </c>
      <c r="I56" s="1">
        <v>0</v>
      </c>
      <c r="J56" s="1"/>
      <c r="K56" s="1"/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-1655</v>
      </c>
      <c r="I57" s="1">
        <v>-1044</v>
      </c>
      <c r="J57" s="1"/>
      <c r="K57" s="1">
        <v>-140</v>
      </c>
      <c r="L57" s="1">
        <v>-207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-1001</v>
      </c>
      <c r="I58" s="1">
        <v>-356</v>
      </c>
      <c r="J58" s="1"/>
      <c r="K58" s="1">
        <v>-232</v>
      </c>
      <c r="L58" s="1">
        <v>-32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-2204</v>
      </c>
      <c r="I59" s="1">
        <v>-784</v>
      </c>
      <c r="J59" s="1"/>
      <c r="K59" s="1"/>
      <c r="L59" s="1">
        <v>-70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28839</v>
      </c>
      <c r="I65" s="36">
        <f>SUM(I46,I47,I48,I50,I51,I52,I53,I55,I56,I57,I58,I59,I61,I62,I64)</f>
        <v>21837</v>
      </c>
      <c r="J65" s="36">
        <f>SUM(J46,J47,J48,J50,J51,J52,J53,J55,J56,J57,J58,J59,J61,J62,J64)</f>
        <v>0</v>
      </c>
      <c r="K65" s="36">
        <f>SUM(K46,K47,K48,K50,K51,K52,K53,K55,K56,K57,K58,K59,K61,K62,K64)</f>
        <v>11763</v>
      </c>
      <c r="L65" s="36">
        <f>SUM(L46,L47,L48,L50,L51,L52,L53,L55,L56,L57,L58,L59,L61,L62,L64)</f>
        <v>5031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65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1042301</v>
      </c>
      <c r="L16" s="1">
        <v>938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142612</v>
      </c>
      <c r="L17" s="1">
        <v>242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>
        <v>1337998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1337998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-570976</v>
      </c>
      <c r="L23" s="1">
        <v>-1062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-1810116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-97270</v>
      </c>
      <c r="L27" s="1">
        <v>-123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-48847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1333700</v>
      </c>
      <c r="L35" s="36">
        <f>SUM(L16,L17,L18,L20,L21,L22,L23,L25,L26,L27,L28,L29,L31,L32,L34)</f>
        <v>-5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124243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15174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145494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>
        <v>145494</v>
      </c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-1233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-278443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-1167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-3186</v>
      </c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146376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67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2022508</v>
      </c>
      <c r="K16" s="1">
        <v>7561</v>
      </c>
      <c r="L16" s="1">
        <v>102217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3464386</v>
      </c>
      <c r="K17" s="1">
        <v>335</v>
      </c>
      <c r="L17" s="1">
        <v>78329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1673076</v>
      </c>
      <c r="K18" s="1">
        <v>3139</v>
      </c>
      <c r="L18" s="1">
        <v>37824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3139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1673076</v>
      </c>
      <c r="K21" s="1"/>
      <c r="L21" s="1">
        <v>37824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-1871830</v>
      </c>
      <c r="K23" s="1"/>
      <c r="L23" s="1">
        <v>-18554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-2007962</v>
      </c>
      <c r="K25" s="1">
        <v>-10558</v>
      </c>
      <c r="L25" s="1">
        <v>-86533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0</v>
      </c>
      <c r="K26" s="1"/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-340040</v>
      </c>
      <c r="K27" s="1">
        <v>-1605</v>
      </c>
      <c r="L27" s="1">
        <v>-24878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-195333</v>
      </c>
      <c r="K28" s="1"/>
      <c r="L28" s="1">
        <v>-4417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-457594</v>
      </c>
      <c r="K29" s="1"/>
      <c r="L29" s="1">
        <v>-10346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3960287</v>
      </c>
      <c r="K35" s="36">
        <f>SUM(K16,K17,K18,K20,K21,K22,K23,K25,K26,K27,K28,K29,K31,K32,K34)</f>
        <v>2011</v>
      </c>
      <c r="L35" s="36">
        <f>SUM(L16,L17,L18,L20,L21,L22,L23,L25,L26,L27,L28,L29,L31,L32,L34)</f>
        <v>111466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407742</v>
      </c>
      <c r="I46" s="1">
        <v>2321306</v>
      </c>
      <c r="J46" s="1">
        <v>45123</v>
      </c>
      <c r="K46" s="1"/>
      <c r="L46" s="1">
        <v>494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342484</v>
      </c>
      <c r="I47" s="1">
        <v>186123</v>
      </c>
      <c r="J47" s="1">
        <v>17386</v>
      </c>
      <c r="K47" s="1"/>
      <c r="L47" s="1">
        <v>2347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165380</v>
      </c>
      <c r="I48" s="1">
        <v>89876</v>
      </c>
      <c r="J48" s="1">
        <v>8395</v>
      </c>
      <c r="K48" s="1"/>
      <c r="L48" s="1">
        <v>1133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165380</v>
      </c>
      <c r="I51" s="1">
        <v>89876</v>
      </c>
      <c r="J51" s="1">
        <v>8395</v>
      </c>
      <c r="K51" s="1"/>
      <c r="L51" s="1">
        <v>1133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-76711</v>
      </c>
      <c r="I53" s="1">
        <v>-1751917</v>
      </c>
      <c r="J53" s="1">
        <v>-24645</v>
      </c>
      <c r="K53" s="1"/>
      <c r="L53" s="1">
        <v>-2097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-514926</v>
      </c>
      <c r="I55" s="1">
        <v>-4325</v>
      </c>
      <c r="J55" s="1">
        <v>-1100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-16497</v>
      </c>
      <c r="I56" s="1">
        <v>-3047</v>
      </c>
      <c r="J56" s="1">
        <v>0</v>
      </c>
      <c r="K56" s="1"/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-16739</v>
      </c>
      <c r="I57" s="1">
        <v>-197443</v>
      </c>
      <c r="J57" s="1">
        <v>-2115</v>
      </c>
      <c r="K57" s="1"/>
      <c r="L57" s="1">
        <v>-400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-19312</v>
      </c>
      <c r="I58" s="1">
        <v>-10495</v>
      </c>
      <c r="J58" s="1">
        <v>-980</v>
      </c>
      <c r="K58" s="1"/>
      <c r="L58" s="1">
        <v>-132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-45237</v>
      </c>
      <c r="I59" s="1">
        <v>-24584</v>
      </c>
      <c r="J59" s="1">
        <v>-2296</v>
      </c>
      <c r="K59" s="1"/>
      <c r="L59" s="1">
        <v>-310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391564</v>
      </c>
      <c r="I65" s="36">
        <f>SUM(I46,I47,I48,I50,I51,I52,I53,I55,I56,I57,I58,I59,I61,I62,I64)</f>
        <v>695370</v>
      </c>
      <c r="J65" s="36">
        <f>SUM(J46,J47,J48,J50,J51,J52,J53,J55,J56,J57,J58,J59,J61,J62,J64)</f>
        <v>48163</v>
      </c>
      <c r="K65" s="36">
        <f>SUM(K46,K47,K48,K50,K51,K52,K53,K55,K56,K57,K58,K59,K61,K62,K64)</f>
        <v>0</v>
      </c>
      <c r="L65" s="36">
        <f>SUM(L46,L47,L48,L50,L51,L52,L53,L55,L56,L57,L58,L59,L61,L62,L64)</f>
        <v>2168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69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1766055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225159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2376080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>
        <v>2376080</v>
      </c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-24571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-4262691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-31654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-48298</v>
      </c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2376160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71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28016</v>
      </c>
      <c r="K16" s="1"/>
      <c r="L16" s="1">
        <v>48505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1709419</v>
      </c>
      <c r="K17" s="1">
        <v>248683</v>
      </c>
      <c r="L17" s="1">
        <v>4955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658175</v>
      </c>
      <c r="K18" s="1">
        <v>3140325</v>
      </c>
      <c r="L18" s="1">
        <v>9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3140325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658175</v>
      </c>
      <c r="K21" s="1"/>
      <c r="L21" s="1">
        <v>9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104644</v>
      </c>
      <c r="K22" s="1">
        <v>95963</v>
      </c>
      <c r="L22" s="1">
        <v>1806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-27247</v>
      </c>
      <c r="K23" s="1">
        <v>-15</v>
      </c>
      <c r="L23" s="1">
        <v>-6848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64</v>
      </c>
      <c r="K25" s="1"/>
      <c r="L25" s="1">
        <v>172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-110056</v>
      </c>
      <c r="K27" s="1">
        <v>-38324</v>
      </c>
      <c r="L27" s="1">
        <v>-3471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-280741</v>
      </c>
      <c r="K28" s="1"/>
      <c r="L28" s="1">
        <v>-516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-1887334</v>
      </c>
      <c r="K32" s="1">
        <v>-704818</v>
      </c>
      <c r="L32" s="1">
        <v>-12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>
        <v>-12002</v>
      </c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841113</v>
      </c>
      <c r="K35" s="36">
        <f>SUM(K16,K17,K18,K20,K21,K22,K23,K25,K26,K27,K28,K29,K31,K32,K34)</f>
        <v>5882139</v>
      </c>
      <c r="L35" s="36">
        <f>SUM(L16,L17,L18,L20,L21,L22,L23,L25,L26,L27,L28,L29,L31,L32,L34)</f>
        <v>44609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731</v>
      </c>
      <c r="I46" s="1">
        <v>443047</v>
      </c>
      <c r="J46" s="1"/>
      <c r="K46" s="1"/>
      <c r="L46" s="1">
        <v>82241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337905</v>
      </c>
      <c r="I47" s="1">
        <v>4733</v>
      </c>
      <c r="J47" s="1"/>
      <c r="K47" s="1">
        <v>123340</v>
      </c>
      <c r="L47" s="1">
        <v>8951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130103</v>
      </c>
      <c r="I48" s="1">
        <v>8</v>
      </c>
      <c r="J48" s="1"/>
      <c r="K48" s="1">
        <v>1329205</v>
      </c>
      <c r="L48" s="1">
        <v>16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1329205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130103</v>
      </c>
      <c r="I51" s="1">
        <v>8</v>
      </c>
      <c r="J51" s="1"/>
      <c r="K51" s="1"/>
      <c r="L51" s="1">
        <v>16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>
        <v>34654</v>
      </c>
      <c r="I52" s="1">
        <v>3195</v>
      </c>
      <c r="J52" s="1"/>
      <c r="K52" s="1">
        <v>58281</v>
      </c>
      <c r="L52" s="1">
        <v>4279</v>
      </c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-49</v>
      </c>
      <c r="I53" s="1">
        <v>-320712</v>
      </c>
      <c r="J53" s="1"/>
      <c r="K53" s="1"/>
      <c r="L53" s="1">
        <v>27843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3332</v>
      </c>
      <c r="J55" s="1"/>
      <c r="K55" s="1"/>
      <c r="L55" s="1">
        <v>577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-46126</v>
      </c>
      <c r="I57" s="1">
        <v>-30008</v>
      </c>
      <c r="J57" s="1"/>
      <c r="K57" s="1">
        <v>-42949</v>
      </c>
      <c r="L57" s="1">
        <v>-5463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-55495</v>
      </c>
      <c r="I58" s="1">
        <v>-492</v>
      </c>
      <c r="J58" s="1"/>
      <c r="K58" s="1"/>
      <c r="L58" s="1">
        <v>-931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-387331</v>
      </c>
      <c r="I62" s="1">
        <v>-4569</v>
      </c>
      <c r="J62" s="1"/>
      <c r="K62" s="1">
        <v>-4138322</v>
      </c>
      <c r="L62" s="1">
        <v>-579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-2372</v>
      </c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142123</v>
      </c>
      <c r="I65" s="36">
        <f>SUM(I46,I47,I48,I50,I51,I52,I53,I55,I56,I57,I58,I59,I61,I62,I64)</f>
        <v>98542</v>
      </c>
      <c r="J65" s="36">
        <f>SUM(J46,J47,J48,J50,J51,J52,J53,J55,J56,J57,J58,J59,J61,J62,J64)</f>
        <v>0</v>
      </c>
      <c r="K65" s="36">
        <f>SUM(K46,K47,K48,K50,K51,K52,K53,K55,K56,K57,K58,K59,K61,K62,K64)</f>
        <v>-1341240</v>
      </c>
      <c r="L65" s="36">
        <f>SUM(L46,L47,L48,L50,L51,L52,L53,L55,L56,L57,L58,L59,L61,L62,L64)</f>
        <v>116950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73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52852</v>
      </c>
      <c r="I16" s="1"/>
      <c r="J16" s="1"/>
      <c r="K16" s="1"/>
      <c r="L16" s="1">
        <v>3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2249</v>
      </c>
      <c r="I17" s="1"/>
      <c r="J17" s="1"/>
      <c r="K17" s="1"/>
      <c r="L17" s="1">
        <v>36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-14349</v>
      </c>
      <c r="I23" s="1"/>
      <c r="J23" s="1"/>
      <c r="K23" s="1"/>
      <c r="L23" s="1">
        <v>-378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-3784</v>
      </c>
      <c r="I25" s="1"/>
      <c r="J25" s="1"/>
      <c r="K25" s="1"/>
      <c r="L25" s="1">
        <v>3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-23802</v>
      </c>
      <c r="I27" s="1"/>
      <c r="J27" s="1"/>
      <c r="K27" s="1"/>
      <c r="L27" s="1">
        <v>-353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-59</v>
      </c>
      <c r="I28" s="1"/>
      <c r="J28" s="1"/>
      <c r="K28" s="1"/>
      <c r="L28" s="1">
        <v>-1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-563</v>
      </c>
      <c r="I29" s="1"/>
      <c r="J29" s="1"/>
      <c r="K29" s="1"/>
      <c r="L29" s="1">
        <v>-9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12544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-699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43637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909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-39925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265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-5891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-24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>
        <v>-229</v>
      </c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-1258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75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931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0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-96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-712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-419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0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>
        <v>5</v>
      </c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-291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77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4712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618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>
        <v>4636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4636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>
        <v>0</v>
      </c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0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-2263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-8193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>
        <v>0</v>
      </c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-187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>
        <v>0</v>
      </c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>
        <v>0</v>
      </c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0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>
        <v>0</v>
      </c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0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3959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>
        <v>113479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>
        <v>12038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>
        <v>142437</v>
      </c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142437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>
        <v>-9940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>
        <v>-251683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>
        <v>0</v>
      </c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>
        <v>-4140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>
        <v>0</v>
      </c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>
        <v>0</v>
      </c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>
        <v>0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144628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79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454748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49604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>
        <v>510348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510348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-80254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-919541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-4980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-10972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509301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81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>
        <v>675311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>
        <v>366318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>
        <v>70429</v>
      </c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>
        <v>70429</v>
      </c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>
        <v>-592894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>
        <v>0</v>
      </c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>
        <v>-31023</v>
      </c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>
        <v>-171600</v>
      </c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>
        <v>-32331</v>
      </c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354639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46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47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17773002</v>
      </c>
      <c r="I46" s="1"/>
      <c r="J46" s="1">
        <v>255397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29977729</v>
      </c>
      <c r="I47" s="1"/>
      <c r="J47" s="1">
        <v>6148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20495199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20495199</v>
      </c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-10271714</v>
      </c>
      <c r="I53" s="1"/>
      <c r="J53" s="1">
        <v>-208523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-18498163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0</v>
      </c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-511442</v>
      </c>
      <c r="I57" s="1"/>
      <c r="J57" s="1">
        <v>-6906</v>
      </c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-484166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-682776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58292868</v>
      </c>
      <c r="I65" s="36">
        <f>SUM(I46,I47,I48,I50,I51,I52,I53,I55,I56,I57,I58,I59,I61,I62,I64)</f>
        <v>0</v>
      </c>
      <c r="J65" s="36">
        <f>SUM(J46,J47,J48,J50,J51,J52,J53,J55,J56,J57,J58,J59,J61,J62,J64)</f>
        <v>46116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83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154518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200048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66521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66521</v>
      </c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-70996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-130380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0</v>
      </c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-15849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-80047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-8895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181441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5684014</v>
      </c>
      <c r="I46" s="1"/>
      <c r="J46" s="1"/>
      <c r="K46" s="1"/>
      <c r="L46" s="1">
        <v>21530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3012562</v>
      </c>
      <c r="I47" s="1"/>
      <c r="J47" s="1"/>
      <c r="K47" s="1"/>
      <c r="L47" s="1">
        <v>9589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1001760</v>
      </c>
      <c r="I48" s="1"/>
      <c r="J48" s="1"/>
      <c r="K48" s="1"/>
      <c r="L48" s="1">
        <v>3189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1001760</v>
      </c>
      <c r="I51" s="1"/>
      <c r="J51" s="1"/>
      <c r="K51" s="1"/>
      <c r="L51" s="1">
        <v>3189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-337910</v>
      </c>
      <c r="I53" s="1"/>
      <c r="J53" s="1"/>
      <c r="K53" s="1"/>
      <c r="L53" s="1">
        <v>-17525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-5498200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0</v>
      </c>
      <c r="I56" s="1"/>
      <c r="J56" s="1"/>
      <c r="K56" s="1"/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-214737</v>
      </c>
      <c r="I57" s="1"/>
      <c r="J57" s="1"/>
      <c r="K57" s="1"/>
      <c r="L57" s="1">
        <v>-997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-1205440</v>
      </c>
      <c r="I58" s="1"/>
      <c r="J58" s="1"/>
      <c r="K58" s="1"/>
      <c r="L58" s="1">
        <v>-3837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-133948</v>
      </c>
      <c r="I59" s="1"/>
      <c r="J59" s="1"/>
      <c r="K59" s="1"/>
      <c r="L59" s="1">
        <v>-426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3309861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14712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85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3066142</v>
      </c>
      <c r="L16" s="1">
        <v>12568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352307</v>
      </c>
      <c r="L17" s="1">
        <v>0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>
        <v>5629414</v>
      </c>
      <c r="L18" s="1">
        <v>0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5629414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-1200853</v>
      </c>
      <c r="L23" s="1">
        <v>14354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-7459066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-357399</v>
      </c>
      <c r="L27" s="1">
        <v>-6576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5659959</v>
      </c>
      <c r="L35" s="36">
        <f>SUM(L16,L17,L18,L20,L21,L22,L23,L25,L26,L27,L28,L29,L31,L32,L34)</f>
        <v>20346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>
        <v>604360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>
        <v>53157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>
        <v>900113</v>
      </c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900113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>
        <v>-12761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>
        <v>-1501630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>
        <v>-26195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917157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87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166947</v>
      </c>
      <c r="I16" s="1"/>
      <c r="J16" s="1">
        <v>2314488</v>
      </c>
      <c r="K16" s="1"/>
      <c r="L16" s="1">
        <v>136579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53314</v>
      </c>
      <c r="I17" s="1"/>
      <c r="J17" s="1">
        <v>9841773</v>
      </c>
      <c r="K17" s="1"/>
      <c r="L17" s="1">
        <v>193983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15272</v>
      </c>
      <c r="I18" s="1"/>
      <c r="J18" s="1">
        <v>2819177</v>
      </c>
      <c r="K18" s="1"/>
      <c r="L18" s="1">
        <v>55566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15272</v>
      </c>
      <c r="I21" s="1"/>
      <c r="J21" s="1">
        <v>2819177</v>
      </c>
      <c r="K21" s="1"/>
      <c r="L21" s="1">
        <v>55566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-191962</v>
      </c>
      <c r="I23" s="1"/>
      <c r="J23" s="1">
        <v>-3419267</v>
      </c>
      <c r="K23" s="1"/>
      <c r="L23" s="1">
        <v>26567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-222</v>
      </c>
      <c r="I25" s="1"/>
      <c r="J25" s="1">
        <v>-6583076</v>
      </c>
      <c r="K25" s="1"/>
      <c r="L25" s="1">
        <v>2968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/>
      <c r="J26" s="1">
        <v>0</v>
      </c>
      <c r="K26" s="1"/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-24978</v>
      </c>
      <c r="I27" s="1"/>
      <c r="J27" s="1">
        <v>-339717</v>
      </c>
      <c r="K27" s="1"/>
      <c r="L27" s="1">
        <v>-20377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-3306</v>
      </c>
      <c r="I28" s="1"/>
      <c r="J28" s="1">
        <v>-610385</v>
      </c>
      <c r="K28" s="1"/>
      <c r="L28" s="1">
        <v>-12031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-4110</v>
      </c>
      <c r="I29" s="1"/>
      <c r="J29" s="1">
        <v>-758719</v>
      </c>
      <c r="K29" s="1"/>
      <c r="L29" s="1">
        <v>-14954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7</v>
      </c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26227</v>
      </c>
      <c r="I35" s="36">
        <f>SUM(I16,I17,I18,I20,I21,I22,I23,I25,I26,I27,I28,I29,I31,I32,I34)</f>
        <v>0</v>
      </c>
      <c r="J35" s="36">
        <f>SUM(J16,J17,J18,J20,J21,J22,J23,J25,J26,J27,J28,J29,J31,J32,J34)</f>
        <v>6083458</v>
      </c>
      <c r="K35" s="36">
        <f>SUM(K16,K17,K18,K20,K21,K22,K23,K25,K26,K27,K28,K29,K31,K32,K34)</f>
        <v>0</v>
      </c>
      <c r="L35" s="36">
        <f>SUM(L16,L17,L18,L20,L21,L22,L23,L25,L26,L27,L28,L29,L31,L32,L34)</f>
        <v>423867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2351378</v>
      </c>
      <c r="I46" s="1">
        <v>196177</v>
      </c>
      <c r="J46" s="1">
        <v>15357</v>
      </c>
      <c r="K46" s="1"/>
      <c r="L46" s="1">
        <v>595901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1147744</v>
      </c>
      <c r="I47" s="1">
        <v>20114</v>
      </c>
      <c r="J47" s="1">
        <v>21751</v>
      </c>
      <c r="K47" s="1"/>
      <c r="L47" s="1">
        <v>149430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328771</v>
      </c>
      <c r="I48" s="1">
        <v>5762</v>
      </c>
      <c r="J48" s="1">
        <v>6231</v>
      </c>
      <c r="K48" s="1"/>
      <c r="L48" s="1">
        <v>42804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328771</v>
      </c>
      <c r="I51" s="1">
        <v>5762</v>
      </c>
      <c r="J51" s="1">
        <v>6231</v>
      </c>
      <c r="K51" s="1"/>
      <c r="L51" s="1">
        <v>42804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-177222</v>
      </c>
      <c r="I53" s="1">
        <v>-155858</v>
      </c>
      <c r="J53" s="1">
        <v>-5733</v>
      </c>
      <c r="K53" s="1"/>
      <c r="L53" s="1">
        <v>-166214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-1985781</v>
      </c>
      <c r="I55" s="1">
        <v>25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0</v>
      </c>
      <c r="I56" s="1">
        <v>0</v>
      </c>
      <c r="J56" s="1">
        <v>0</v>
      </c>
      <c r="K56" s="1"/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-462058</v>
      </c>
      <c r="I57" s="1">
        <v>-35663</v>
      </c>
      <c r="J57" s="1">
        <v>-1720</v>
      </c>
      <c r="K57" s="1"/>
      <c r="L57" s="1">
        <v>-83402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-71183</v>
      </c>
      <c r="I58" s="1">
        <v>-1247</v>
      </c>
      <c r="J58" s="1">
        <v>-1349</v>
      </c>
      <c r="K58" s="1"/>
      <c r="L58" s="1">
        <v>-9267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-88481</v>
      </c>
      <c r="I59" s="1">
        <v>-1551</v>
      </c>
      <c r="J59" s="1">
        <v>-1677</v>
      </c>
      <c r="K59" s="1"/>
      <c r="L59" s="1">
        <v>-11520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1371939</v>
      </c>
      <c r="I65" s="36">
        <f>SUM(I46,I47,I48,I50,I51,I52,I53,I55,I56,I57,I58,I59,I61,I62,I64)</f>
        <v>33521</v>
      </c>
      <c r="J65" s="36">
        <f>SUM(J46,J47,J48,J50,J51,J52,J53,J55,J56,J57,J58,J59,J61,J62,J64)</f>
        <v>39091</v>
      </c>
      <c r="K65" s="36">
        <f>SUM(K46,K47,K48,K50,K51,K52,K53,K55,K56,K57,K58,K59,K61,K62,K64)</f>
        <v>0</v>
      </c>
      <c r="L65" s="36">
        <f>SUM(L46,L47,L48,L50,L51,L52,L53,L55,L56,L57,L58,L59,L61,L62,L64)</f>
        <v>560536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89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29554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76756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54319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>
        <v>44572</v>
      </c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>
        <v>9747</v>
      </c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>
        <v>1529</v>
      </c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-43759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-7731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>
        <v>-58000</v>
      </c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-18115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-3092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85780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91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7915</v>
      </c>
      <c r="I16" s="1"/>
      <c r="J16" s="1">
        <v>67</v>
      </c>
      <c r="K16" s="1">
        <v>1648770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659</v>
      </c>
      <c r="I17" s="1"/>
      <c r="J17" s="1">
        <v>14</v>
      </c>
      <c r="K17" s="1">
        <v>1372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</v>
      </c>
      <c r="K18" s="1">
        <v>256844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256523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3</v>
      </c>
      <c r="K21" s="1">
        <v>321</v>
      </c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8317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-2098</v>
      </c>
      <c r="I23" s="1"/>
      <c r="J23" s="1">
        <v>-27</v>
      </c>
      <c r="K23" s="1">
        <v>-107095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-42</v>
      </c>
      <c r="K25" s="1">
        <v>-1783442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44</v>
      </c>
      <c r="K27" s="1">
        <v>-40659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-212</v>
      </c>
      <c r="K28" s="1">
        <v>-187</v>
      </c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6476</v>
      </c>
      <c r="I35" s="36">
        <f>SUM(I16,I17,I18,I20,I21,I22,I23,I25,I26,I27,I28,I29,I31,I32,I34)</f>
        <v>0</v>
      </c>
      <c r="J35" s="36">
        <f>SUM(J16,J17,J18,J20,J21,J22,J23,J25,J26,J27,J28,J29,J31,J32,J34)</f>
        <v>-150</v>
      </c>
      <c r="K35" s="36">
        <f>SUM(K16,K17,K18,K20,K21,K22,K23,K25,K26,K27,K28,K29,K31,K32,K34)</f>
        <v>240764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10369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983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308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>
        <v>308</v>
      </c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-1492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-1136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-12061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-2721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93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441760</v>
      </c>
      <c r="K16" s="1">
        <v>2144903</v>
      </c>
      <c r="L16" s="1">
        <v>2239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38823</v>
      </c>
      <c r="K18" s="1">
        <v>101259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>
        <v>38823</v>
      </c>
      <c r="K20" s="1">
        <v>101259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-2205</v>
      </c>
      <c r="K23" s="1">
        <v>-5552</v>
      </c>
      <c r="L23" s="1">
        <v>-7029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-469757</v>
      </c>
      <c r="K25" s="1">
        <v>-2233208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-14466</v>
      </c>
      <c r="K27" s="1">
        <v>-16106</v>
      </c>
      <c r="L27" s="1">
        <v>-3443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-2314</v>
      </c>
      <c r="K32" s="1">
        <v>6</v>
      </c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30664</v>
      </c>
      <c r="K35" s="36">
        <f>SUM(K16,K17,K18,K20,K21,K22,K23,K25,K26,K27,K28,K29,K31,K32,K34)</f>
        <v>92561</v>
      </c>
      <c r="L35" s="36">
        <f>SUM(L16,L17,L18,L20,L21,L22,L23,L25,L26,L27,L28,L29,L31,L32,L34)</f>
        <v>-8233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44961</v>
      </c>
      <c r="J46" s="1"/>
      <c r="K46" s="1">
        <v>43736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>
        <v>40289</v>
      </c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40289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-23629</v>
      </c>
      <c r="J53" s="1"/>
      <c r="K53" s="1">
        <v>-323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>
        <v>-81768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-1975</v>
      </c>
      <c r="J57" s="1"/>
      <c r="K57" s="1">
        <v>-3221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19357</v>
      </c>
      <c r="J65" s="36">
        <f>SUM(J46,J47,J48,J50,J51,J52,J53,J55,J56,J57,J58,J59,J61,J62,J64)</f>
        <v>0</v>
      </c>
      <c r="K65" s="36">
        <f>SUM(K46,K47,K48,K50,K51,K52,K53,K55,K56,K57,K58,K59,K61,K62,K64)</f>
        <v>39002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95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566047</v>
      </c>
      <c r="K16" s="1"/>
      <c r="L16" s="1">
        <v>2816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780480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3600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-847342</v>
      </c>
      <c r="K23" s="1"/>
      <c r="L23" s="1">
        <v>2879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-402482</v>
      </c>
      <c r="K25" s="1"/>
      <c r="L25" s="1">
        <v>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-392453</v>
      </c>
      <c r="K26" s="1"/>
      <c r="L26" s="1">
        <v>1676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-58783</v>
      </c>
      <c r="K27" s="1"/>
      <c r="L27" s="1">
        <v>-9452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-104230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-156026</v>
      </c>
      <c r="K29" s="1"/>
      <c r="L29" s="1">
        <v>-41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-611189</v>
      </c>
      <c r="K35" s="36">
        <f>SUM(K16,K17,K18,K20,K21,K22,K23,K25,K26,K27,K28,K29,K31,K32,K34)</f>
        <v>0</v>
      </c>
      <c r="L35" s="36">
        <f>SUM(L16,L17,L18,L20,L21,L22,L23,L25,L26,L27,L28,L29,L31,L32,L34)</f>
        <v>-2122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203361</v>
      </c>
      <c r="I46" s="1">
        <v>38444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62706</v>
      </c>
      <c r="I47" s="1">
        <v>3234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599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>
        <v>599</v>
      </c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>
        <v>195</v>
      </c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-15315</v>
      </c>
      <c r="I53" s="1">
        <v>-26411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-232958</v>
      </c>
      <c r="I55" s="1">
        <v>0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-17306</v>
      </c>
      <c r="I56" s="1">
        <v>9935</v>
      </c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-10749</v>
      </c>
      <c r="I57" s="1">
        <v>-7847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-8812</v>
      </c>
      <c r="I58" s="1">
        <v>-241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-15123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-34001</v>
      </c>
      <c r="I65" s="36">
        <f>SUM(I46,I47,I48,I50,I51,I52,I53,I55,I56,I57,I58,I59,I61,I62,I64)</f>
        <v>18312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97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1115231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33493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>
        <v>33493</v>
      </c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-135759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-1012812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-1792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31854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0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99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550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>
        <v>26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26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-567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-3113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-3078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101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48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49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2532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16055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26260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26260</v>
      </c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0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-6191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1993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0</v>
      </c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-1831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-840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-798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>
        <v>0</v>
      </c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63440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103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147635</v>
      </c>
      <c r="K16" s="1">
        <v>8111411</v>
      </c>
      <c r="L16" s="1">
        <v>4910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3175</v>
      </c>
      <c r="K17" s="1">
        <v>848018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6018</v>
      </c>
      <c r="K18" s="1">
        <v>9425858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9425858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6018</v>
      </c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-16</v>
      </c>
      <c r="K23" s="1">
        <v>-9460372</v>
      </c>
      <c r="L23" s="1">
        <v>-5563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-155944</v>
      </c>
      <c r="K25" s="1">
        <v>-8206225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-4903</v>
      </c>
      <c r="K27" s="1">
        <v>-169774</v>
      </c>
      <c r="L27" s="1">
        <v>-1723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>
        <v>-48</v>
      </c>
      <c r="K34" s="1">
        <v>-385099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1935</v>
      </c>
      <c r="K35" s="36">
        <f>SUM(K16,K17,K18,K20,K21,K22,K23,K25,K26,K27,K28,K29,K31,K32,K34)</f>
        <v>9589675</v>
      </c>
      <c r="L35" s="36">
        <f>SUM(L16,L17,L18,L20,L21,L22,L23,L25,L26,L27,L28,L29,L31,L32,L34)</f>
        <v>-2376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6786</v>
      </c>
      <c r="I46" s="1">
        <v>422677</v>
      </c>
      <c r="J46" s="1"/>
      <c r="K46" s="1">
        <v>2365231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439</v>
      </c>
      <c r="I47" s="1">
        <v>488</v>
      </c>
      <c r="J47" s="1"/>
      <c r="K47" s="1">
        <v>210764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815</v>
      </c>
      <c r="I48" s="1">
        <v>5</v>
      </c>
      <c r="J48" s="1"/>
      <c r="K48" s="1">
        <v>2446214</v>
      </c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>
        <v>5</v>
      </c>
      <c r="J50" s="1"/>
      <c r="K50" s="1">
        <v>2446214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815</v>
      </c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-7</v>
      </c>
      <c r="I53" s="1">
        <v>-327298</v>
      </c>
      <c r="J53" s="1"/>
      <c r="K53" s="1">
        <v>-29109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-7903</v>
      </c>
      <c r="I55" s="1">
        <v>-21</v>
      </c>
      <c r="J55" s="1"/>
      <c r="K55" s="1">
        <v>-4920213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-2019</v>
      </c>
      <c r="I57" s="1">
        <v>-63243</v>
      </c>
      <c r="J57" s="1"/>
      <c r="K57" s="1">
        <v>-18720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>
        <v>-45992</v>
      </c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-1074</v>
      </c>
      <c r="I65" s="36">
        <f>SUM(I46,I47,I48,I50,I51,I52,I53,I55,I56,I57,I58,I59,I61,I62,I64)</f>
        <v>32613</v>
      </c>
      <c r="J65" s="36">
        <f>SUM(J46,J47,J48,J50,J51,J52,J53,J55,J56,J57,J58,J59,J61,J62,J64)</f>
        <v>0</v>
      </c>
      <c r="K65" s="36">
        <f>SUM(K46,K47,K48,K50,K51,K52,K53,K55,K56,K57,K58,K59,K61,K62,K64)</f>
        <v>2454389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105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189</v>
      </c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-81</v>
      </c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108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107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58986</v>
      </c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424</v>
      </c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-72319</v>
      </c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0</v>
      </c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-1592</v>
      </c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8180</v>
      </c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-6321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47777</v>
      </c>
      <c r="J46" s="1">
        <v>1585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15110</v>
      </c>
      <c r="J47" s="1">
        <v>199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2397</v>
      </c>
      <c r="J48" s="1">
        <v>32</v>
      </c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>
        <v>2397</v>
      </c>
      <c r="J50" s="1">
        <v>32</v>
      </c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>
        <v>627</v>
      </c>
      <c r="J52" s="1">
        <v>8</v>
      </c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-34011</v>
      </c>
      <c r="J53" s="1">
        <v>-778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813</v>
      </c>
      <c r="J55" s="1">
        <v>-124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>
        <v>0</v>
      </c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-5975</v>
      </c>
      <c r="J57" s="1">
        <v>-79</v>
      </c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-786</v>
      </c>
      <c r="J58" s="1">
        <v>-10</v>
      </c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>
        <v>-7109</v>
      </c>
      <c r="J59" s="1">
        <v>-94</v>
      </c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>
        <v>-7109</v>
      </c>
      <c r="J61" s="1">
        <v>-94</v>
      </c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14131</v>
      </c>
      <c r="J65" s="36">
        <f>SUM(J46,J47,J48,J50,J51,J52,J53,J55,J56,J57,J58,J59,J61,J62,J64)</f>
        <v>677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109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55266</v>
      </c>
      <c r="I16" s="1"/>
      <c r="J16" s="1">
        <v>187069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52339</v>
      </c>
      <c r="I17" s="1"/>
      <c r="J17" s="1">
        <v>313664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5531</v>
      </c>
      <c r="I18" s="1"/>
      <c r="J18" s="1">
        <v>33147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5531</v>
      </c>
      <c r="I20" s="1"/>
      <c r="J20" s="1">
        <v>33147</v>
      </c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39</v>
      </c>
      <c r="I22" s="1"/>
      <c r="J22" s="1">
        <v>234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-91124</v>
      </c>
      <c r="I23" s="1"/>
      <c r="J23" s="1">
        <v>-188978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1592</v>
      </c>
      <c r="I25" s="1"/>
      <c r="J25" s="1">
        <v>-263394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88827</v>
      </c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-15197</v>
      </c>
      <c r="I27" s="1"/>
      <c r="J27" s="1">
        <v>-30282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-5229</v>
      </c>
      <c r="I28" s="1"/>
      <c r="J28" s="1">
        <v>-31335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-15330</v>
      </c>
      <c r="I29" s="1"/>
      <c r="J29" s="1">
        <v>-91877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-15330</v>
      </c>
      <c r="I31" s="1"/>
      <c r="J31" s="1">
        <v>-91877</v>
      </c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-21912</v>
      </c>
      <c r="I35" s="36">
        <f>SUM(I16,I17,I18,I20,I21,I22,I23,I25,I26,I27,I28,I29,I31,I32,I34)</f>
        <v>0</v>
      </c>
      <c r="J35" s="36">
        <f>SUM(J16,J17,J18,J20,J21,J22,J23,J25,J26,J27,J28,J29,J31,J32,J34)</f>
        <v>-41655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111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82804</v>
      </c>
      <c r="I16" s="1"/>
      <c r="J16" s="1">
        <v>5864</v>
      </c>
      <c r="K16" s="1">
        <v>17248318</v>
      </c>
      <c r="L16" s="1">
        <v>234583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3035</v>
      </c>
      <c r="I17" s="1"/>
      <c r="J17" s="1">
        <v>97</v>
      </c>
      <c r="K17" s="1">
        <v>970915</v>
      </c>
      <c r="L17" s="1">
        <v>30723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2490</v>
      </c>
      <c r="I18" s="1"/>
      <c r="J18" s="1">
        <v>80</v>
      </c>
      <c r="K18" s="1">
        <v>14188272</v>
      </c>
      <c r="L18" s="1">
        <v>25216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14186092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2490</v>
      </c>
      <c r="I21" s="1"/>
      <c r="J21" s="1">
        <v>80</v>
      </c>
      <c r="K21" s="1">
        <v>2180</v>
      </c>
      <c r="L21" s="1">
        <v>25216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590482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-77654</v>
      </c>
      <c r="I23" s="1"/>
      <c r="J23" s="1">
        <v>-4304</v>
      </c>
      <c r="K23" s="1">
        <v>-10258327</v>
      </c>
      <c r="L23" s="1">
        <v>-169206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-525</v>
      </c>
      <c r="K25" s="1">
        <v>-15253693</v>
      </c>
      <c r="L25" s="1">
        <v>-14239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-10591</v>
      </c>
      <c r="I27" s="1"/>
      <c r="J27" s="1">
        <v>-1198</v>
      </c>
      <c r="K27" s="1">
        <v>-873744</v>
      </c>
      <c r="L27" s="1">
        <v>-50952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-89</v>
      </c>
      <c r="I28" s="1"/>
      <c r="J28" s="1">
        <v>-3</v>
      </c>
      <c r="K28" s="1">
        <v>-78</v>
      </c>
      <c r="L28" s="1">
        <v>-909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-1462</v>
      </c>
      <c r="I32" s="1"/>
      <c r="J32" s="1"/>
      <c r="K32" s="1">
        <v>-40776</v>
      </c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-461395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1023</v>
      </c>
      <c r="I35" s="36">
        <f>SUM(I16,I17,I18,I20,I21,I22,I23,I25,I26,I27,I28,I29,I31,I32,I34)</f>
        <v>0</v>
      </c>
      <c r="J35" s="36">
        <f>SUM(J16,J17,J18,J20,J21,J22,J23,J25,J26,J27,J28,J29,J31,J32,J34)</f>
        <v>91</v>
      </c>
      <c r="K35" s="36">
        <f>SUM(K16,K17,K18,K20,K21,K22,K23,K25,K26,K27,K28,K29,K31,K32,K34)</f>
        <v>20298246</v>
      </c>
      <c r="L35" s="36">
        <f>SUM(L16,L17,L18,L20,L21,L22,L23,L25,L26,L27,L28,L29,L31,L32,L34)</f>
        <v>80432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53016</v>
      </c>
      <c r="I46" s="1">
        <v>58804</v>
      </c>
      <c r="J46" s="1"/>
      <c r="K46" s="1">
        <v>1028455</v>
      </c>
      <c r="L46" s="1">
        <v>47393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44023</v>
      </c>
      <c r="I47" s="1">
        <v>587</v>
      </c>
      <c r="J47" s="1"/>
      <c r="K47" s="1">
        <v>104040</v>
      </c>
      <c r="L47" s="1">
        <v>2985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103323</v>
      </c>
      <c r="I48" s="1">
        <v>482</v>
      </c>
      <c r="J48" s="1"/>
      <c r="K48" s="1">
        <v>1527382</v>
      </c>
      <c r="L48" s="1">
        <v>2449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>
        <v>0</v>
      </c>
      <c r="I50" s="1">
        <v>0</v>
      </c>
      <c r="J50" s="1"/>
      <c r="K50" s="1">
        <v>1527382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103323</v>
      </c>
      <c r="I51" s="1">
        <v>482</v>
      </c>
      <c r="J51" s="1"/>
      <c r="K51" s="1">
        <v>0</v>
      </c>
      <c r="L51" s="1">
        <v>2449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>
        <v>26</v>
      </c>
      <c r="J52" s="1"/>
      <c r="K52" s="1">
        <v>66687</v>
      </c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-101124</v>
      </c>
      <c r="I53" s="1">
        <v>-38924</v>
      </c>
      <c r="J53" s="1"/>
      <c r="K53" s="1">
        <v>-46580</v>
      </c>
      <c r="L53" s="1">
        <v>-27373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-69312</v>
      </c>
      <c r="I55" s="1">
        <v>2111</v>
      </c>
      <c r="J55" s="1"/>
      <c r="K55" s="1">
        <v>-8361533</v>
      </c>
      <c r="L55" s="1">
        <v>-3146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-12440</v>
      </c>
      <c r="J57" s="1"/>
      <c r="K57" s="1">
        <v>-42719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-6330</v>
      </c>
      <c r="I58" s="1">
        <v>-23</v>
      </c>
      <c r="J58" s="1"/>
      <c r="K58" s="1">
        <v>-87</v>
      </c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-94</v>
      </c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-13514</v>
      </c>
      <c r="I64" s="1"/>
      <c r="J64" s="1"/>
      <c r="K64" s="1">
        <v>-38232</v>
      </c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113311</v>
      </c>
      <c r="I65" s="36">
        <f>SUM(I46,I47,I48,I50,I51,I52,I53,I55,I56,I57,I58,I59,I61,I62,I64)</f>
        <v>11105</v>
      </c>
      <c r="J65" s="36">
        <f>SUM(J46,J47,J48,J50,J51,J52,J53,J55,J56,J57,J58,J59,J61,J62,J64)</f>
        <v>0</v>
      </c>
      <c r="K65" s="36">
        <f>SUM(K46,K47,K48,K50,K51,K52,K53,K55,K56,K57,K58,K59,K61,K62,K64)</f>
        <v>-4235205</v>
      </c>
      <c r="L65" s="36">
        <f>SUM(L46,L47,L48,L50,L51,L52,L53,L55,L56,L57,L58,L59,L61,L62,L64)</f>
        <v>24757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113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224323</v>
      </c>
      <c r="I16" s="1"/>
      <c r="J16" s="1">
        <v>1713847</v>
      </c>
      <c r="K16" s="1"/>
      <c r="L16" s="1">
        <v>0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314820</v>
      </c>
      <c r="I17" s="1"/>
      <c r="J17" s="1">
        <v>12100793</v>
      </c>
      <c r="K17" s="1"/>
      <c r="L17" s="1">
        <v>0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246037</v>
      </c>
      <c r="I18" s="1"/>
      <c r="J18" s="1">
        <v>9456903</v>
      </c>
      <c r="K18" s="1"/>
      <c r="L18" s="1">
        <v>0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246037</v>
      </c>
      <c r="I21" s="1"/>
      <c r="J21" s="1">
        <v>9456903</v>
      </c>
      <c r="K21" s="1"/>
      <c r="L21" s="1">
        <v>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6</v>
      </c>
      <c r="I22" s="1"/>
      <c r="J22" s="1">
        <v>669</v>
      </c>
      <c r="K22" s="1"/>
      <c r="L22" s="1">
        <v>0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-40715</v>
      </c>
      <c r="I23" s="1"/>
      <c r="J23" s="1">
        <v>-3163855</v>
      </c>
      <c r="K23" s="1"/>
      <c r="L23" s="1">
        <v>0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4160</v>
      </c>
      <c r="I25" s="1"/>
      <c r="J25" s="1">
        <v>854185</v>
      </c>
      <c r="K25" s="1"/>
      <c r="L25" s="1">
        <v>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/>
      <c r="J26" s="1">
        <v>0</v>
      </c>
      <c r="K26" s="1"/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-23955</v>
      </c>
      <c r="I27" s="1"/>
      <c r="J27" s="1">
        <v>-181588</v>
      </c>
      <c r="K27" s="1"/>
      <c r="L27" s="1">
        <v>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-16750</v>
      </c>
      <c r="I28" s="1"/>
      <c r="J28" s="1">
        <v>-643622</v>
      </c>
      <c r="K28" s="1"/>
      <c r="L28" s="1">
        <v>0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-3649</v>
      </c>
      <c r="I29" s="1"/>
      <c r="J29" s="1">
        <v>-140246</v>
      </c>
      <c r="K29" s="1"/>
      <c r="L29" s="1">
        <v>0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950314</v>
      </c>
      <c r="I35" s="36">
        <f>SUM(I16,I17,I18,I20,I21,I22,I23,I25,I26,I27,I28,I29,I31,I32,I34)</f>
        <v>0</v>
      </c>
      <c r="J35" s="36">
        <f>SUM(J16,J17,J18,J20,J21,J22,J23,J25,J26,J27,J28,J29,J31,J32,J34)</f>
        <v>29453989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237421</v>
      </c>
      <c r="I46" s="1">
        <v>22</v>
      </c>
      <c r="J46" s="1">
        <v>20801</v>
      </c>
      <c r="K46" s="1"/>
      <c r="L46" s="1">
        <v>15147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661081</v>
      </c>
      <c r="I47" s="1">
        <v>112</v>
      </c>
      <c r="J47" s="1">
        <v>11556</v>
      </c>
      <c r="K47" s="1"/>
      <c r="L47" s="1">
        <v>4255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516648</v>
      </c>
      <c r="I48" s="1">
        <v>11</v>
      </c>
      <c r="J48" s="1">
        <v>9031</v>
      </c>
      <c r="K48" s="1"/>
      <c r="L48" s="1">
        <v>3326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>
        <v>0</v>
      </c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516648</v>
      </c>
      <c r="I51" s="1">
        <v>11</v>
      </c>
      <c r="J51" s="1">
        <v>9031</v>
      </c>
      <c r="K51" s="1"/>
      <c r="L51" s="1">
        <v>3326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-126518</v>
      </c>
      <c r="I53" s="1">
        <v>-56</v>
      </c>
      <c r="J53" s="1">
        <v>-19756</v>
      </c>
      <c r="K53" s="1"/>
      <c r="L53" s="1">
        <v>-25428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-193468</v>
      </c>
      <c r="I55" s="1">
        <v>-22</v>
      </c>
      <c r="J55" s="1">
        <v>-3500</v>
      </c>
      <c r="K55" s="1"/>
      <c r="L55" s="1">
        <v>-807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0</v>
      </c>
      <c r="I56" s="1">
        <v>0</v>
      </c>
      <c r="J56" s="1">
        <v>0</v>
      </c>
      <c r="K56" s="1"/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-18028</v>
      </c>
      <c r="I57" s="1">
        <v>-300</v>
      </c>
      <c r="J57" s="1">
        <v>-2171</v>
      </c>
      <c r="K57" s="1"/>
      <c r="L57" s="1">
        <v>-1597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-35309</v>
      </c>
      <c r="I58" s="1">
        <v>-25</v>
      </c>
      <c r="J58" s="1">
        <v>-651</v>
      </c>
      <c r="K58" s="1"/>
      <c r="L58" s="1">
        <v>-226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-7662</v>
      </c>
      <c r="I59" s="1"/>
      <c r="J59" s="1">
        <v>-134</v>
      </c>
      <c r="K59" s="1"/>
      <c r="L59" s="1">
        <v>-50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>
        <v>0</v>
      </c>
      <c r="I61" s="1"/>
      <c r="J61" s="1">
        <v>0</v>
      </c>
      <c r="K61" s="1"/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>
        <v>51</v>
      </c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1550813</v>
      </c>
      <c r="I65" s="36">
        <f>SUM(I46,I47,I48,I50,I51,I52,I53,I55,I56,I57,I58,I59,I61,I62,I64)</f>
        <v>-196</v>
      </c>
      <c r="J65" s="36">
        <f>SUM(J46,J47,J48,J50,J51,J52,J53,J55,J56,J57,J58,J59,J61,J62,J64)</f>
        <v>24207</v>
      </c>
      <c r="K65" s="36">
        <f>SUM(K46,K47,K48,K50,K51,K52,K53,K55,K56,K57,K58,K59,K61,K62,K64)</f>
        <v>0</v>
      </c>
      <c r="L65" s="36">
        <f>SUM(L46,L47,L48,L50,L51,L52,L53,L55,L56,L57,L58,L59,L61,L62,L64)</f>
        <v>-2054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115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407132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540755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-481289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-217435</v>
      </c>
      <c r="K25" s="1"/>
      <c r="L25" s="1">
        <v>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/>
      <c r="J26" s="1">
        <v>0</v>
      </c>
      <c r="K26" s="1"/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-62171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-65997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-224463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-103468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308428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119444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-6294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-263389</v>
      </c>
      <c r="I55" s="1">
        <v>0</v>
      </c>
      <c r="J55" s="1"/>
      <c r="K55" s="1"/>
      <c r="L55" s="1">
        <v>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0</v>
      </c>
      <c r="I56" s="1">
        <v>0</v>
      </c>
      <c r="J56" s="1"/>
      <c r="K56" s="1"/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-20522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-14851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-49580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73236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117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-119681</v>
      </c>
      <c r="I16" s="1"/>
      <c r="J16" s="1">
        <v>550</v>
      </c>
      <c r="K16" s="1">
        <v>6133314</v>
      </c>
      <c r="L16" s="1">
        <v>11533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33348</v>
      </c>
      <c r="K18" s="1">
        <v>8313086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>
        <v>33348</v>
      </c>
      <c r="K20" s="1">
        <v>8313086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321</v>
      </c>
      <c r="K22" s="1">
        <v>214099</v>
      </c>
      <c r="L22" s="1">
        <v>1745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81863</v>
      </c>
      <c r="I23" s="1"/>
      <c r="J23" s="1">
        <v>-37540</v>
      </c>
      <c r="K23" s="1">
        <v>-5745310</v>
      </c>
      <c r="L23" s="1">
        <v>-11208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7066</v>
      </c>
      <c r="K25" s="1">
        <v>-8019620</v>
      </c>
      <c r="L25" s="1">
        <v>844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55005</v>
      </c>
      <c r="I27" s="1"/>
      <c r="J27" s="1">
        <v>-235</v>
      </c>
      <c r="K27" s="1">
        <v>-67526</v>
      </c>
      <c r="L27" s="1">
        <v>-730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>
        <v>-8</v>
      </c>
      <c r="L28" s="1">
        <v>-203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17187</v>
      </c>
      <c r="I35" s="36">
        <f>SUM(I16,I17,I18,I20,I21,I22,I23,I25,I26,I27,I28,I29,I31,I32,I34)</f>
        <v>0</v>
      </c>
      <c r="J35" s="36">
        <f>SUM(J16,J17,J18,J20,J21,J22,J23,J25,J26,J27,J28,J29,J31,J32,J34)</f>
        <v>36858</v>
      </c>
      <c r="K35" s="36">
        <f>SUM(K16,K17,K18,K20,K21,K22,K23,K25,K26,K27,K28,K29,K31,K32,K34)</f>
        <v>9141121</v>
      </c>
      <c r="L35" s="36">
        <f>SUM(L16,L17,L18,L20,L21,L22,L23,L25,L26,L27,L28,L29,L31,L32,L34)</f>
        <v>1981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>
        <v>4382384</v>
      </c>
      <c r="L46" s="1">
        <v>131096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>
        <v>8690463</v>
      </c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8690463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>
        <v>181734</v>
      </c>
      <c r="L52" s="1">
        <v>17216</v>
      </c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>
        <v>-383043</v>
      </c>
      <c r="L53" s="1">
        <v>-41792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>
        <v>-12260486</v>
      </c>
      <c r="L55" s="1">
        <v>16916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>
        <v>-585629</v>
      </c>
      <c r="L57" s="1">
        <v>-7893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>
        <v>-2021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8715886</v>
      </c>
      <c r="L65" s="36">
        <f>SUM(L46,L47,L48,L50,L51,L52,L53,L55,L56,L57,L58,L59,L61,L62,L64)</f>
        <v>113522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119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8306647</v>
      </c>
      <c r="K16" s="1"/>
      <c r="L16" s="1">
        <v>901490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14494144</v>
      </c>
      <c r="K17" s="1"/>
      <c r="L17" s="1">
        <v>783727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12387843</v>
      </c>
      <c r="K18" s="1"/>
      <c r="L18" s="1">
        <v>669835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12387843</v>
      </c>
      <c r="K21" s="1"/>
      <c r="L21" s="1">
        <v>669835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294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-8923716</v>
      </c>
      <c r="K23" s="1"/>
      <c r="L23" s="1">
        <v>-673066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-5433831</v>
      </c>
      <c r="K25" s="1"/>
      <c r="L25" s="1">
        <v>56736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339337</v>
      </c>
      <c r="K26" s="1"/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-837528</v>
      </c>
      <c r="K27" s="1"/>
      <c r="L27" s="1">
        <v>-164135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-875691</v>
      </c>
      <c r="K28" s="1"/>
      <c r="L28" s="1">
        <v>-47350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-643697</v>
      </c>
      <c r="K29" s="1"/>
      <c r="L29" s="1">
        <v>-34806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-26142</v>
      </c>
      <c r="K32" s="1"/>
      <c r="L32" s="1">
        <v>-338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31175503</v>
      </c>
      <c r="K35" s="36">
        <f>SUM(K16,K17,K18,K20,K21,K22,K23,K25,K26,K27,K28,K29,K31,K32,K34)</f>
        <v>0</v>
      </c>
      <c r="L35" s="36">
        <f>SUM(L16,L17,L18,L20,L21,L22,L23,L25,L26,L27,L28,L29,L31,L32,L34)</f>
        <v>2161928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701</v>
      </c>
      <c r="H46" s="1">
        <v>3680691</v>
      </c>
      <c r="I46" s="1">
        <v>242372</v>
      </c>
      <c r="J46" s="1">
        <v>42036</v>
      </c>
      <c r="K46" s="1"/>
      <c r="L46" s="1">
        <v>623791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3059517</v>
      </c>
      <c r="I47" s="1">
        <v>12896</v>
      </c>
      <c r="J47" s="1">
        <v>32208</v>
      </c>
      <c r="K47" s="1"/>
      <c r="L47" s="1">
        <v>332458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2614905</v>
      </c>
      <c r="I48" s="1">
        <v>11023</v>
      </c>
      <c r="J48" s="1">
        <v>27527</v>
      </c>
      <c r="K48" s="1"/>
      <c r="L48" s="1">
        <v>284145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2614905</v>
      </c>
      <c r="I51" s="1">
        <v>11023</v>
      </c>
      <c r="J51" s="1">
        <v>27527</v>
      </c>
      <c r="K51" s="1"/>
      <c r="L51" s="1">
        <v>284145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>
        <v>39620</v>
      </c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-6301</v>
      </c>
      <c r="H53" s="1">
        <v>-902713</v>
      </c>
      <c r="I53" s="1">
        <v>-165526</v>
      </c>
      <c r="J53" s="1">
        <v>-22831</v>
      </c>
      <c r="K53" s="1"/>
      <c r="L53" s="1">
        <v>82530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71578</v>
      </c>
      <c r="H55" s="1">
        <v>-4270198</v>
      </c>
      <c r="I55" s="1">
        <v>40708</v>
      </c>
      <c r="J55" s="1">
        <v>-13847</v>
      </c>
      <c r="K55" s="1"/>
      <c r="L55" s="1">
        <v>57878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0</v>
      </c>
      <c r="H56" s="1">
        <v>-16409</v>
      </c>
      <c r="I56" s="1">
        <v>-61000</v>
      </c>
      <c r="J56" s="1">
        <v>0</v>
      </c>
      <c r="K56" s="1"/>
      <c r="L56" s="1">
        <v>-10000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220</v>
      </c>
      <c r="H57" s="1">
        <v>-445223</v>
      </c>
      <c r="I57" s="1">
        <v>-39189</v>
      </c>
      <c r="J57" s="1">
        <v>-7977</v>
      </c>
      <c r="K57" s="1"/>
      <c r="L57" s="1">
        <v>-134100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-184847</v>
      </c>
      <c r="I58" s="1">
        <v>-779</v>
      </c>
      <c r="J58" s="1">
        <v>-1946</v>
      </c>
      <c r="K58" s="1"/>
      <c r="L58" s="1">
        <v>-20086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-135875</v>
      </c>
      <c r="I59" s="1">
        <v>-573</v>
      </c>
      <c r="J59" s="1">
        <v>-1430</v>
      </c>
      <c r="K59" s="1"/>
      <c r="L59" s="1">
        <v>-14765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>
        <v>-90618</v>
      </c>
      <c r="H62" s="1">
        <v>-56121</v>
      </c>
      <c r="I62" s="1">
        <v>-6</v>
      </c>
      <c r="J62" s="1">
        <v>-10092</v>
      </c>
      <c r="K62" s="1"/>
      <c r="L62" s="1">
        <v>-143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-24420</v>
      </c>
      <c r="H65" s="36">
        <f>SUM(H46,H47,H48,H50,H51,H52,H53,H55,H56,H57,H58,H59,H61,H62,H64)</f>
        <v>5958632</v>
      </c>
      <c r="I65" s="36">
        <f>SUM(I46,I47,I48,I50,I51,I52,I53,I55,I56,I57,I58,I59,I61,I62,I64)</f>
        <v>90569</v>
      </c>
      <c r="J65" s="36">
        <f>SUM(J46,J47,J48,J50,J51,J52,J53,J55,J56,J57,J58,J59,J61,J62,J64)</f>
        <v>71175</v>
      </c>
      <c r="K65" s="36">
        <f>SUM(K46,K47,K48,K50,K51,K52,K53,K55,K56,K57,K58,K59,K61,K62,K64)</f>
        <v>0</v>
      </c>
      <c r="L65" s="36">
        <f>SUM(L46,L47,L48,L50,L51,L52,L53,L55,L56,L57,L58,L59,L61,L62,L64)</f>
        <v>1485853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220414</v>
      </c>
      <c r="H46" s="1">
        <v>3637266</v>
      </c>
      <c r="I46" s="1">
        <v>1875</v>
      </c>
      <c r="J46" s="1">
        <v>0</v>
      </c>
      <c r="K46" s="1"/>
      <c r="L46" s="1">
        <v>546100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315684</v>
      </c>
      <c r="H47" s="1">
        <v>5532536</v>
      </c>
      <c r="I47" s="1">
        <v>0</v>
      </c>
      <c r="J47" s="1">
        <v>4270</v>
      </c>
      <c r="K47" s="1"/>
      <c r="L47" s="1">
        <v>285981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90518</v>
      </c>
      <c r="H48" s="1">
        <v>1586376</v>
      </c>
      <c r="I48" s="1">
        <v>-734</v>
      </c>
      <c r="J48" s="1">
        <v>1224</v>
      </c>
      <c r="K48" s="1"/>
      <c r="L48" s="1">
        <v>82001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>
        <v>90518</v>
      </c>
      <c r="H51" s="1">
        <v>1586376</v>
      </c>
      <c r="I51" s="1">
        <v>-734</v>
      </c>
      <c r="J51" s="1">
        <v>1224</v>
      </c>
      <c r="K51" s="1"/>
      <c r="L51" s="1">
        <v>82001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-172048</v>
      </c>
      <c r="H53" s="1">
        <v>-3504398</v>
      </c>
      <c r="I53" s="1">
        <v>-1039</v>
      </c>
      <c r="J53" s="1">
        <v>-3640</v>
      </c>
      <c r="K53" s="1"/>
      <c r="L53" s="1">
        <v>-15073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-206232</v>
      </c>
      <c r="H55" s="1">
        <v>-3416936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>
        <v>0</v>
      </c>
      <c r="H56" s="1">
        <v>0</v>
      </c>
      <c r="I56" s="1">
        <v>0</v>
      </c>
      <c r="J56" s="1">
        <v>0</v>
      </c>
      <c r="K56" s="1"/>
      <c r="L56" s="1">
        <v>-62735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-42197</v>
      </c>
      <c r="H57" s="1">
        <v>-700861</v>
      </c>
      <c r="I57" s="1">
        <v>-378</v>
      </c>
      <c r="J57" s="1">
        <v>19</v>
      </c>
      <c r="K57" s="1"/>
      <c r="L57" s="1">
        <v>-95077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-49323</v>
      </c>
      <c r="H58" s="1">
        <v>-864410</v>
      </c>
      <c r="I58" s="1">
        <v>-2161</v>
      </c>
      <c r="J58" s="1">
        <v>-667</v>
      </c>
      <c r="K58" s="1"/>
      <c r="L58" s="1">
        <v>-44682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-97038</v>
      </c>
      <c r="H59" s="1">
        <v>-1700647</v>
      </c>
      <c r="I59" s="1">
        <v>787</v>
      </c>
      <c r="J59" s="1">
        <v>-1312</v>
      </c>
      <c r="K59" s="1"/>
      <c r="L59" s="1">
        <v>-87908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150296</v>
      </c>
      <c r="H65" s="36">
        <f>SUM(H46,H47,H48,H50,H51,H52,H53,H55,H56,H57,H58,H59,H61,H62,H64)</f>
        <v>2155302</v>
      </c>
      <c r="I65" s="36">
        <f>SUM(I46,I47,I48,I50,I51,I52,I53,I55,I56,I57,I58,I59,I61,I62,I64)</f>
        <v>-2384</v>
      </c>
      <c r="J65" s="36">
        <f>SUM(J46,J47,J48,J50,J51,J52,J53,J55,J56,J57,J58,J59,J61,J62,J64)</f>
        <v>1118</v>
      </c>
      <c r="K65" s="36">
        <f>SUM(K46,K47,K48,K50,K51,K52,K53,K55,K56,K57,K58,K59,K61,K62,K64)</f>
        <v>0</v>
      </c>
      <c r="L65" s="36">
        <f>SUM(L46,L47,L48,L50,L51,L52,L53,L55,L56,L57,L58,L59,L61,L62,L64)</f>
        <v>690608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51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130413</v>
      </c>
      <c r="K16" s="1">
        <v>63195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33390</v>
      </c>
      <c r="K17" s="1">
        <v>5002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40494</v>
      </c>
      <c r="K18" s="1">
        <v>46196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>
        <v>40494</v>
      </c>
      <c r="K20" s="1">
        <v>46196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254</v>
      </c>
      <c r="K22" s="1">
        <v>0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-7558</v>
      </c>
      <c r="K23" s="1">
        <v>-7762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-133341</v>
      </c>
      <c r="K25" s="1">
        <v>-103467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0</v>
      </c>
      <c r="K26" s="1">
        <v>0</v>
      </c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-16114</v>
      </c>
      <c r="K27" s="1">
        <v>-8470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-2491</v>
      </c>
      <c r="K28" s="1">
        <v>0</v>
      </c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-1717</v>
      </c>
      <c r="K29" s="1">
        <v>0</v>
      </c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0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0</v>
      </c>
      <c r="K32" s="1">
        <v>0</v>
      </c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83824</v>
      </c>
      <c r="K35" s="36">
        <f>SUM(K16,K17,K18,K20,K21,K22,K23,K25,K26,K27,K28,K29,K31,K32,K34)</f>
        <v>40890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11102313</v>
      </c>
      <c r="I46" s="1"/>
      <c r="J46" s="1"/>
      <c r="K46" s="1">
        <v>1692087</v>
      </c>
      <c r="L46" s="1">
        <v>933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16670753</v>
      </c>
      <c r="I47" s="1"/>
      <c r="J47" s="1"/>
      <c r="K47" s="1">
        <v>234241</v>
      </c>
      <c r="L47" s="1">
        <v>82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20217295</v>
      </c>
      <c r="I48" s="1"/>
      <c r="J48" s="1"/>
      <c r="K48" s="1">
        <v>1672987</v>
      </c>
      <c r="L48" s="1">
        <v>99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1672987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>
        <v>20217295</v>
      </c>
      <c r="I51" s="1"/>
      <c r="J51" s="1"/>
      <c r="K51" s="1"/>
      <c r="L51" s="1">
        <v>99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>
        <v>0</v>
      </c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-4399137</v>
      </c>
      <c r="I53" s="1"/>
      <c r="J53" s="1"/>
      <c r="K53" s="1">
        <v>-254023</v>
      </c>
      <c r="L53" s="1">
        <v>-996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-12243512</v>
      </c>
      <c r="I55" s="1"/>
      <c r="J55" s="1"/>
      <c r="K55" s="1">
        <v>-3256969</v>
      </c>
      <c r="L55" s="1">
        <v>90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0</v>
      </c>
      <c r="I56" s="1"/>
      <c r="J56" s="1"/>
      <c r="K56" s="1">
        <v>0</v>
      </c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-397454</v>
      </c>
      <c r="I57" s="1"/>
      <c r="J57" s="1"/>
      <c r="K57" s="1">
        <v>-56140</v>
      </c>
      <c r="L57" s="1">
        <v>-200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-1243431</v>
      </c>
      <c r="I58" s="1"/>
      <c r="J58" s="1"/>
      <c r="K58" s="1"/>
      <c r="L58" s="1">
        <v>-6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-857240</v>
      </c>
      <c r="I59" s="1"/>
      <c r="J59" s="1"/>
      <c r="K59" s="1">
        <v>0</v>
      </c>
      <c r="L59" s="1">
        <v>-4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>
        <v>0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-203</v>
      </c>
      <c r="I62" s="1"/>
      <c r="J62" s="1"/>
      <c r="K62" s="1">
        <v>0</v>
      </c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49066679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1705170</v>
      </c>
      <c r="L65" s="36">
        <f>SUM(L46,L47,L48,L50,L51,L52,L53,L55,L56,L57,L58,L59,L61,L62,L64)</f>
        <v>97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>
        <v>423160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>
        <v>3988543</v>
      </c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3988543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>
        <v>216611</v>
      </c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>
        <v>-177039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>
        <v>-3072</v>
      </c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>
        <v>-4416416</v>
      </c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4020330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531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3543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2654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>
        <v>2654</v>
      </c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>
        <v>0</v>
      </c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-36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723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-1327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-439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>
        <v>-367</v>
      </c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7936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687438</v>
      </c>
      <c r="I16" s="1">
        <v>1826</v>
      </c>
      <c r="J16" s="1">
        <v>19228745</v>
      </c>
      <c r="K16" s="1">
        <v>41839518</v>
      </c>
      <c r="L16" s="1">
        <v>1524031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426605</v>
      </c>
      <c r="I17" s="1">
        <v>576719</v>
      </c>
      <c r="J17" s="1">
        <v>43921031</v>
      </c>
      <c r="K17" s="1">
        <v>2679750</v>
      </c>
      <c r="L17" s="1">
        <v>1102590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269330</v>
      </c>
      <c r="I18" s="1">
        <v>315323</v>
      </c>
      <c r="J18" s="1">
        <v>27471279</v>
      </c>
      <c r="K18" s="1">
        <v>43656453</v>
      </c>
      <c r="L18" s="1">
        <v>793011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5531</v>
      </c>
      <c r="I20" s="1">
        <v>0</v>
      </c>
      <c r="J20" s="1">
        <v>179305</v>
      </c>
      <c r="K20" s="1">
        <v>43653952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263799</v>
      </c>
      <c r="I21" s="1">
        <v>315323</v>
      </c>
      <c r="J21" s="1">
        <v>27291974</v>
      </c>
      <c r="K21" s="1">
        <v>2501</v>
      </c>
      <c r="L21" s="1">
        <v>793011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469</v>
      </c>
      <c r="I22" s="1">
        <v>144878</v>
      </c>
      <c r="J22" s="1">
        <v>114521</v>
      </c>
      <c r="K22" s="1">
        <v>931481</v>
      </c>
      <c r="L22" s="1">
        <v>3551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-531220</v>
      </c>
      <c r="I23" s="1">
        <v>-300382</v>
      </c>
      <c r="J23" s="1">
        <v>-19571625</v>
      </c>
      <c r="K23" s="1">
        <v>-28206689</v>
      </c>
      <c r="L23" s="1">
        <v>-867347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1746</v>
      </c>
      <c r="I25" s="1">
        <v>0</v>
      </c>
      <c r="J25" s="1">
        <v>-17514962</v>
      </c>
      <c r="K25" s="1">
        <v>-47645114</v>
      </c>
      <c r="L25" s="1">
        <v>-64782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>
        <v>-35410</v>
      </c>
      <c r="J26" s="1">
        <v>35711</v>
      </c>
      <c r="K26" s="1">
        <v>0</v>
      </c>
      <c r="L26" s="1">
        <v>1676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-67001</v>
      </c>
      <c r="I27" s="1">
        <v>0</v>
      </c>
      <c r="J27" s="1">
        <v>-2048555</v>
      </c>
      <c r="K27" s="1">
        <v>-1752788</v>
      </c>
      <c r="L27" s="1">
        <v>-308008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-25433</v>
      </c>
      <c r="I28" s="1">
        <v>0</v>
      </c>
      <c r="J28" s="1">
        <v>-2905163</v>
      </c>
      <c r="K28" s="1">
        <v>-273</v>
      </c>
      <c r="L28" s="1">
        <v>-66939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-23652</v>
      </c>
      <c r="I29" s="1">
        <v>0</v>
      </c>
      <c r="J29" s="1">
        <v>-2515258</v>
      </c>
      <c r="K29" s="1">
        <v>0</v>
      </c>
      <c r="L29" s="1">
        <v>-60814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-15330</v>
      </c>
      <c r="I31" s="1">
        <v>0</v>
      </c>
      <c r="J31" s="1">
        <v>-91877</v>
      </c>
      <c r="K31" s="1">
        <v>0</v>
      </c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-1462</v>
      </c>
      <c r="I32" s="1">
        <v>0</v>
      </c>
      <c r="J32" s="1">
        <v>-1915783</v>
      </c>
      <c r="K32" s="1">
        <v>-745588</v>
      </c>
      <c r="L32" s="1">
        <v>-350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28168</v>
      </c>
      <c r="I34" s="1">
        <v>0</v>
      </c>
      <c r="J34" s="1">
        <v>-12045</v>
      </c>
      <c r="K34" s="1">
        <v>-906313</v>
      </c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1018988</v>
      </c>
      <c r="I35" s="36">
        <f>SUM(I16,I17,I18,I20,I21,I22,I23,I25,I26,I27,I28,I29,I31,I32,I34)</f>
        <v>1018277</v>
      </c>
      <c r="J35" s="36">
        <f>SUM(J16,J17,J18,J20,J21,J22,J23,J25,J26,J27,J28,J29,J31,J32,J34)</f>
        <v>71667298</v>
      </c>
      <c r="K35" s="36">
        <f>SUM(K16,K17,K18,K20,K21,K22,K23,K25,K26,K27,K28,K29,K31,K32,K34)</f>
        <v>53506890</v>
      </c>
      <c r="L35" s="36">
        <f>SUM(L16,L17,L18,L20,L21,L22,L23,L25,L26,L27,L28,L29,L31,L32,L34)</f>
        <v>2849630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230724</v>
      </c>
      <c r="H46" s="1">
        <v>47402762</v>
      </c>
      <c r="I46" s="1">
        <v>4309836</v>
      </c>
      <c r="J46" s="1">
        <v>1585367</v>
      </c>
      <c r="K46" s="1">
        <v>10248048</v>
      </c>
      <c r="L46" s="1">
        <v>2229929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323772</v>
      </c>
      <c r="H47" s="1">
        <v>61261783</v>
      </c>
      <c r="I47" s="1">
        <v>476613</v>
      </c>
      <c r="J47" s="1">
        <v>755288</v>
      </c>
      <c r="K47" s="1">
        <v>1162315</v>
      </c>
      <c r="L47" s="1">
        <v>880548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96323</v>
      </c>
      <c r="H48" s="1">
        <v>49701665</v>
      </c>
      <c r="I48" s="1">
        <v>270819</v>
      </c>
      <c r="J48" s="1">
        <v>323157</v>
      </c>
      <c r="K48" s="1">
        <v>20748741</v>
      </c>
      <c r="L48" s="1">
        <v>466107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>
        <v>0</v>
      </c>
      <c r="H50" s="1">
        <v>2521574</v>
      </c>
      <c r="I50" s="1">
        <v>46974</v>
      </c>
      <c r="J50" s="1">
        <v>32</v>
      </c>
      <c r="K50" s="1">
        <v>20748741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>
        <v>96323</v>
      </c>
      <c r="H51" s="1">
        <v>47180091</v>
      </c>
      <c r="I51" s="1">
        <v>223845</v>
      </c>
      <c r="J51" s="1">
        <v>323125</v>
      </c>
      <c r="K51" s="1">
        <v>0</v>
      </c>
      <c r="L51" s="1">
        <v>466107</v>
      </c>
    </row>
    <row r="52" spans="1:12" ht="12.75">
      <c r="A52" s="34" t="s">
        <v>8</v>
      </c>
      <c r="B52" s="34"/>
      <c r="C52" s="34"/>
      <c r="D52" s="34"/>
      <c r="E52" s="34"/>
      <c r="F52" s="39"/>
      <c r="G52" s="1">
        <v>0</v>
      </c>
      <c r="H52" s="1">
        <v>34849</v>
      </c>
      <c r="I52" s="1">
        <v>44997</v>
      </c>
      <c r="J52" s="1">
        <v>8</v>
      </c>
      <c r="K52" s="1">
        <v>523313</v>
      </c>
      <c r="L52" s="1">
        <v>21495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-185310</v>
      </c>
      <c r="H53" s="1">
        <v>-20004392</v>
      </c>
      <c r="I53" s="1">
        <v>-3266637</v>
      </c>
      <c r="J53" s="1">
        <v>-1432047</v>
      </c>
      <c r="K53" s="1">
        <v>-735781</v>
      </c>
      <c r="L53" s="1">
        <v>-242962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-136498</v>
      </c>
      <c r="H55" s="1">
        <v>-51761678</v>
      </c>
      <c r="I55" s="1">
        <v>62686</v>
      </c>
      <c r="J55" s="1">
        <v>-203416</v>
      </c>
      <c r="K55" s="1">
        <v>-30664252</v>
      </c>
      <c r="L55" s="1">
        <v>60428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-8</v>
      </c>
      <c r="H56" s="1">
        <v>-60247</v>
      </c>
      <c r="I56" s="1">
        <v>-112112</v>
      </c>
      <c r="J56" s="1">
        <v>44750</v>
      </c>
      <c r="K56" s="1">
        <v>0</v>
      </c>
      <c r="L56" s="1">
        <v>-72735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-43807</v>
      </c>
      <c r="H57" s="1">
        <v>-2884140</v>
      </c>
      <c r="I57" s="1">
        <v>-468470</v>
      </c>
      <c r="J57" s="1">
        <v>-128860</v>
      </c>
      <c r="K57" s="1">
        <v>-956892</v>
      </c>
      <c r="L57" s="1">
        <v>-368759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-50570</v>
      </c>
      <c r="H58" s="1">
        <v>-4195986</v>
      </c>
      <c r="I58" s="1">
        <v>-42229</v>
      </c>
      <c r="J58" s="1">
        <v>-216115</v>
      </c>
      <c r="K58" s="1">
        <v>-3391</v>
      </c>
      <c r="L58" s="1">
        <v>-116475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-97451</v>
      </c>
      <c r="H59" s="1">
        <v>-3719069</v>
      </c>
      <c r="I59" s="1">
        <v>-51158</v>
      </c>
      <c r="J59" s="1">
        <v>-104566</v>
      </c>
      <c r="K59" s="1">
        <v>0</v>
      </c>
      <c r="L59" s="1">
        <v>-145129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>
        <v>0</v>
      </c>
      <c r="H61" s="1">
        <v>0</v>
      </c>
      <c r="I61" s="1">
        <v>-7109</v>
      </c>
      <c r="J61" s="1">
        <v>-64992</v>
      </c>
      <c r="K61" s="1">
        <v>0</v>
      </c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>
        <v>-90618</v>
      </c>
      <c r="H62" s="1">
        <v>-443749</v>
      </c>
      <c r="I62" s="1">
        <v>-4524</v>
      </c>
      <c r="J62" s="1">
        <v>-33822</v>
      </c>
      <c r="K62" s="1">
        <v>-8554738</v>
      </c>
      <c r="L62" s="1">
        <v>-722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>
        <v>0</v>
      </c>
      <c r="H64" s="1">
        <v>-67370</v>
      </c>
      <c r="I64" s="1">
        <v>0</v>
      </c>
      <c r="J64" s="1">
        <v>0</v>
      </c>
      <c r="K64" s="1">
        <v>-84224</v>
      </c>
      <c r="L64" s="1">
        <v>0</v>
      </c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142880</v>
      </c>
      <c r="H65" s="36">
        <f>SUM(H46,H47,H48,H50,H51,H52,H53,H55,H56,H57,H58,H59,H61,H62,H64)</f>
        <v>124966093</v>
      </c>
      <c r="I65" s="36">
        <f>SUM(I46,I47,I48,I50,I51,I52,I53,I55,I56,I57,I58,I59,I61,I62,I64)</f>
        <v>1483531</v>
      </c>
      <c r="J65" s="36">
        <f>SUM(J46,J47,J48,J50,J51,J52,J53,J55,J56,J57,J58,J59,J61,J62,J64)</f>
        <v>847909</v>
      </c>
      <c r="K65" s="36">
        <f>SUM(K46,K47,K48,K50,K51,K52,K53,K55,K56,K57,K58,K59,K61,K62,K64)</f>
        <v>12431880</v>
      </c>
      <c r="L65" s="36">
        <f>SUM(L46,L47,L48,L50,L51,L52,L53,L55,L56,L57,L58,L59,L61,L62,L64)</f>
        <v>3177832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22949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3973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2104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935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-21363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-1135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-2571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-323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4569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131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39995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80473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34232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-15342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-63100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-3943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-346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-32985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38984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115460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356879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151809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-90004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-249000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-12305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-1536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-146280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125023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133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85336</v>
      </c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39011</v>
      </c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37639</v>
      </c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-47141</v>
      </c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-26891</v>
      </c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-1427</v>
      </c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-6340</v>
      </c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80187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372624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440240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424537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-323398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-426409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-4063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-71543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411988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135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2401223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1441591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1706821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-388651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-2487304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-40440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-134313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-2724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2496203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137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0</v>
      </c>
      <c r="I16" s="1">
        <v>0</v>
      </c>
      <c r="J16" s="1">
        <v>29677</v>
      </c>
      <c r="K16" s="1">
        <v>0</v>
      </c>
      <c r="L16" s="1">
        <v>0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53899</v>
      </c>
      <c r="K17" s="1"/>
      <c r="L17" s="1">
        <v>0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24185</v>
      </c>
      <c r="K18" s="1"/>
      <c r="L18" s="1">
        <v>0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>
        <v>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>
        <v>0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0</v>
      </c>
      <c r="I23" s="1">
        <v>0</v>
      </c>
      <c r="J23" s="1">
        <v>-18099</v>
      </c>
      <c r="K23" s="1">
        <v>0</v>
      </c>
      <c r="L23" s="1">
        <v>0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-54715</v>
      </c>
      <c r="K25" s="1"/>
      <c r="L25" s="1">
        <v>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0</v>
      </c>
      <c r="I27" s="1">
        <v>0</v>
      </c>
      <c r="J27" s="1">
        <v>-1049</v>
      </c>
      <c r="K27" s="1">
        <v>0</v>
      </c>
      <c r="L27" s="1">
        <v>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-820</v>
      </c>
      <c r="K28" s="1"/>
      <c r="L28" s="1">
        <v>0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-6386</v>
      </c>
      <c r="K29" s="1"/>
      <c r="L29" s="1">
        <v>0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>
        <v>0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26692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6645</v>
      </c>
      <c r="H46" s="1">
        <v>1231791</v>
      </c>
      <c r="I46" s="1">
        <v>0</v>
      </c>
      <c r="J46" s="1">
        <v>0</v>
      </c>
      <c r="K46" s="1">
        <v>0</v>
      </c>
      <c r="L46" s="1">
        <v>307169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4836</v>
      </c>
      <c r="H47" s="1">
        <v>2252338</v>
      </c>
      <c r="I47" s="1"/>
      <c r="J47" s="1"/>
      <c r="K47" s="1"/>
      <c r="L47" s="1">
        <v>268257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2170</v>
      </c>
      <c r="H48" s="1">
        <v>1010618</v>
      </c>
      <c r="I48" s="1"/>
      <c r="J48" s="1"/>
      <c r="K48" s="1"/>
      <c r="L48" s="1">
        <v>120366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-887</v>
      </c>
      <c r="H53" s="1">
        <v>-717934</v>
      </c>
      <c r="I53" s="1">
        <v>0</v>
      </c>
      <c r="J53" s="1">
        <v>0</v>
      </c>
      <c r="K53" s="1">
        <v>0</v>
      </c>
      <c r="L53" s="1">
        <v>-347870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-4918</v>
      </c>
      <c r="H55" s="1">
        <v>-1241050</v>
      </c>
      <c r="I55" s="1"/>
      <c r="J55" s="1"/>
      <c r="K55" s="1"/>
      <c r="L55" s="1">
        <v>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-94</v>
      </c>
      <c r="H57" s="1">
        <v>-41383</v>
      </c>
      <c r="I57" s="1">
        <v>0</v>
      </c>
      <c r="J57" s="1">
        <v>0</v>
      </c>
      <c r="K57" s="1">
        <v>0</v>
      </c>
      <c r="L57" s="1">
        <v>-14556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-74</v>
      </c>
      <c r="H58" s="1">
        <v>-34276</v>
      </c>
      <c r="I58" s="1"/>
      <c r="J58" s="1"/>
      <c r="K58" s="1"/>
      <c r="L58" s="1">
        <v>-4082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-573</v>
      </c>
      <c r="H59" s="1">
        <v>-266860</v>
      </c>
      <c r="I59" s="1"/>
      <c r="J59" s="1"/>
      <c r="K59" s="1"/>
      <c r="L59" s="1">
        <v>-31784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7105</v>
      </c>
      <c r="H65" s="36">
        <f>SUM(H46,H47,H48,H50,H51,H52,H53,H55,H56,H57,H58,H59,H61,H62,H64)</f>
        <v>2193244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297500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139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143030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134110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260788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-81185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-240923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-75013</v>
      </c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-15497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-2422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-5481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117407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141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248332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177906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213738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-198167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-90417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-14797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-5787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-37801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293007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53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2670</v>
      </c>
      <c r="K16" s="1"/>
      <c r="L16" s="1">
        <v>52391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92</v>
      </c>
      <c r="K17" s="1"/>
      <c r="L17" s="1">
        <v>2917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12</v>
      </c>
      <c r="K18" s="1"/>
      <c r="L18" s="1">
        <v>391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12</v>
      </c>
      <c r="K21" s="1"/>
      <c r="L21" s="1">
        <v>391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-1074</v>
      </c>
      <c r="K23" s="1"/>
      <c r="L23" s="1">
        <v>-7464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-1003</v>
      </c>
      <c r="K25" s="1"/>
      <c r="L25" s="1">
        <v>-24461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-1352</v>
      </c>
      <c r="K27" s="1"/>
      <c r="L27" s="1">
        <v>-20152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-50</v>
      </c>
      <c r="K28" s="1"/>
      <c r="L28" s="1">
        <v>-1213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-693</v>
      </c>
      <c r="K35" s="36">
        <f>SUM(K16,K17,K18,K20,K21,K22,K23,K25,K26,K27,K28,K29,K31,K32,K34)</f>
        <v>0</v>
      </c>
      <c r="L35" s="36">
        <f>SUM(L16,L17,L18,L20,L21,L22,L23,L25,L26,L27,L28,L29,L31,L32,L34)</f>
        <v>2800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>
        <v>6212</v>
      </c>
      <c r="K46" s="1"/>
      <c r="L46" s="1">
        <v>70225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>
        <v>129</v>
      </c>
      <c r="K47" s="1"/>
      <c r="L47" s="1">
        <v>5975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>
        <v>17</v>
      </c>
      <c r="K48" s="1"/>
      <c r="L48" s="1">
        <v>802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>
        <v>17</v>
      </c>
      <c r="K51" s="1"/>
      <c r="L51" s="1">
        <v>802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>
        <v>-2794</v>
      </c>
      <c r="K53" s="1"/>
      <c r="L53" s="1">
        <v>-13427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>
        <v>-995</v>
      </c>
      <c r="K55" s="1"/>
      <c r="L55" s="1">
        <v>-19141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>
        <v>-2288</v>
      </c>
      <c r="K57" s="1"/>
      <c r="L57" s="1">
        <v>-27266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>
        <v>-38</v>
      </c>
      <c r="K58" s="1"/>
      <c r="L58" s="1">
        <v>-1437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260</v>
      </c>
      <c r="K65" s="36">
        <f>SUM(K46,K47,K48,K50,K51,K52,K53,K55,K56,K57,K58,K59,K61,K62,K64)</f>
        <v>0</v>
      </c>
      <c r="L65" s="36">
        <f>SUM(L46,L47,L48,L50,L51,L52,L53,L55,L56,L57,L58,L59,L61,L62,L64)</f>
        <v>16533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143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150517</v>
      </c>
      <c r="I46" s="1">
        <v>20880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43564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16753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-35510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-55251</v>
      </c>
      <c r="I55" s="1">
        <v>-18419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-6222</v>
      </c>
      <c r="I57" s="1">
        <v>-1506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-10627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103224</v>
      </c>
      <c r="I65" s="36">
        <f>SUM(I46,I47,I48,I50,I51,I52,I53,I55,I56,I57,I58,I59,I61,I62,I64)</f>
        <v>955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145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43019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15908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27905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-7112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-39409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-5948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-2009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-2433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29921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253256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417611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732560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-159526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-549362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-12285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-52751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-63858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565645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147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15500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38389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81676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-43149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-18786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-6283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-1893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-4801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60653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149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59512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58220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97113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>
        <v>6708</v>
      </c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-63395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-111105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-5649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-1156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-8997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-6392</v>
      </c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24859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151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74540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244669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1276277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-141830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3979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-511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-1281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-32230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1423613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153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684844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1967233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6337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-589857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-661091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-18794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-314312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-601967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472393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155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226403</v>
      </c>
      <c r="H46" s="1">
        <v>43429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>
        <v>160236</v>
      </c>
      <c r="H47" s="1">
        <v>8605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>
        <v>94760</v>
      </c>
      <c r="H48" s="1">
        <v>2270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-47062</v>
      </c>
      <c r="H53" s="1">
        <v>-945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-295506</v>
      </c>
      <c r="H55" s="1">
        <v>-48911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-14536</v>
      </c>
      <c r="H57" s="1">
        <v>-1418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-28425</v>
      </c>
      <c r="H58" s="1">
        <v>-1186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-31496</v>
      </c>
      <c r="H59" s="1">
        <v>-2192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64374</v>
      </c>
      <c r="H65" s="36">
        <f>SUM(H46,H47,H48,H50,H51,H52,H53,H55,H56,H57,H58,H59,H61,H62,H64)</f>
        <v>-348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85336</v>
      </c>
      <c r="I16" s="1">
        <v>0</v>
      </c>
      <c r="J16" s="1">
        <v>2679893</v>
      </c>
      <c r="K16" s="1">
        <v>0</v>
      </c>
      <c r="L16" s="1">
        <v>0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39011</v>
      </c>
      <c r="I17" s="1">
        <v>0</v>
      </c>
      <c r="J17" s="1">
        <v>1729954</v>
      </c>
      <c r="K17" s="1">
        <v>0</v>
      </c>
      <c r="L17" s="1">
        <v>0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37639</v>
      </c>
      <c r="I18" s="1">
        <v>0</v>
      </c>
      <c r="J18" s="1">
        <v>2056035</v>
      </c>
      <c r="K18" s="1">
        <v>0</v>
      </c>
      <c r="L18" s="1">
        <v>0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0</v>
      </c>
      <c r="I22" s="1">
        <v>0</v>
      </c>
      <c r="J22" s="1">
        <v>935</v>
      </c>
      <c r="K22" s="1">
        <v>0</v>
      </c>
      <c r="L22" s="1">
        <v>0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-47141</v>
      </c>
      <c r="I23" s="1">
        <v>0</v>
      </c>
      <c r="J23" s="1">
        <v>-531752</v>
      </c>
      <c r="K23" s="1">
        <v>0</v>
      </c>
      <c r="L23" s="1">
        <v>0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-26891</v>
      </c>
      <c r="I25" s="1">
        <v>0</v>
      </c>
      <c r="J25" s="1">
        <v>-2886586</v>
      </c>
      <c r="K25" s="1">
        <v>0</v>
      </c>
      <c r="L25" s="1">
        <v>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>
        <v>0</v>
      </c>
      <c r="J26" s="1">
        <v>-75013</v>
      </c>
      <c r="K26" s="1">
        <v>0</v>
      </c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-1427</v>
      </c>
      <c r="I27" s="1">
        <v>0</v>
      </c>
      <c r="J27" s="1">
        <v>-69448</v>
      </c>
      <c r="K27" s="1">
        <v>0</v>
      </c>
      <c r="L27" s="1">
        <v>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-6340</v>
      </c>
      <c r="I28" s="1">
        <v>0</v>
      </c>
      <c r="J28" s="1">
        <v>-140233</v>
      </c>
      <c r="K28" s="1">
        <v>0</v>
      </c>
      <c r="L28" s="1">
        <v>0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0</v>
      </c>
      <c r="I29" s="1">
        <v>0</v>
      </c>
      <c r="J29" s="1">
        <v>-50009</v>
      </c>
      <c r="K29" s="1">
        <v>0</v>
      </c>
      <c r="L29" s="1">
        <v>0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80187</v>
      </c>
      <c r="I35" s="36">
        <f>SUM(I16,I17,I18,I20,I21,I22,I23,I25,I26,I27,I28,I29,I31,I32,I34)</f>
        <v>0</v>
      </c>
      <c r="J35" s="36">
        <f>SUM(J16,J17,J18,J20,J21,J22,J23,J25,J26,J27,J28,J29,J31,J32,J34)</f>
        <v>2713776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233048</v>
      </c>
      <c r="H46" s="1">
        <v>3249805</v>
      </c>
      <c r="I46" s="1">
        <v>20880</v>
      </c>
      <c r="J46" s="1">
        <v>0</v>
      </c>
      <c r="K46" s="1">
        <v>0</v>
      </c>
      <c r="L46" s="1">
        <v>307169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165072</v>
      </c>
      <c r="H47" s="1">
        <v>6005654</v>
      </c>
      <c r="I47" s="1">
        <v>0</v>
      </c>
      <c r="J47" s="1">
        <v>0</v>
      </c>
      <c r="K47" s="1">
        <v>0</v>
      </c>
      <c r="L47" s="1">
        <v>268257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96930</v>
      </c>
      <c r="H48" s="1">
        <v>4013688</v>
      </c>
      <c r="I48" s="1">
        <v>0</v>
      </c>
      <c r="J48" s="1">
        <v>0</v>
      </c>
      <c r="K48" s="1">
        <v>0</v>
      </c>
      <c r="L48" s="1">
        <v>120366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34" t="s">
        <v>8</v>
      </c>
      <c r="B52" s="34"/>
      <c r="C52" s="34"/>
      <c r="D52" s="34"/>
      <c r="E52" s="34"/>
      <c r="F52" s="39"/>
      <c r="G52" s="1">
        <v>0</v>
      </c>
      <c r="H52" s="1">
        <v>6708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-47949</v>
      </c>
      <c r="H53" s="1">
        <v>-2363715</v>
      </c>
      <c r="I53" s="1">
        <v>0</v>
      </c>
      <c r="J53" s="1">
        <v>0</v>
      </c>
      <c r="K53" s="1">
        <v>0</v>
      </c>
      <c r="L53" s="1">
        <v>-347870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-300424</v>
      </c>
      <c r="H55" s="1">
        <v>-3447403</v>
      </c>
      <c r="I55" s="1">
        <v>-18419</v>
      </c>
      <c r="J55" s="1">
        <v>0</v>
      </c>
      <c r="K55" s="1">
        <v>0</v>
      </c>
      <c r="L55" s="1">
        <v>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-14630</v>
      </c>
      <c r="H57" s="1">
        <v>-123710</v>
      </c>
      <c r="I57" s="1">
        <v>-1506</v>
      </c>
      <c r="J57" s="1">
        <v>0</v>
      </c>
      <c r="K57" s="1">
        <v>0</v>
      </c>
      <c r="L57" s="1">
        <v>-14556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-28499</v>
      </c>
      <c r="H58" s="1">
        <v>-496348</v>
      </c>
      <c r="I58" s="1">
        <v>0</v>
      </c>
      <c r="J58" s="1">
        <v>0</v>
      </c>
      <c r="K58" s="1">
        <v>0</v>
      </c>
      <c r="L58" s="1">
        <v>-4082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-32069</v>
      </c>
      <c r="H59" s="1">
        <v>-1164986</v>
      </c>
      <c r="I59" s="1">
        <v>0</v>
      </c>
      <c r="J59" s="1">
        <v>0</v>
      </c>
      <c r="K59" s="1">
        <v>0</v>
      </c>
      <c r="L59" s="1">
        <v>-31784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>
        <v>0</v>
      </c>
      <c r="H62" s="1">
        <v>-6392</v>
      </c>
      <c r="I62" s="1">
        <v>0</v>
      </c>
      <c r="J62" s="1">
        <v>0</v>
      </c>
      <c r="K62" s="1">
        <v>0</v>
      </c>
      <c r="L62" s="1">
        <v>0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71479</v>
      </c>
      <c r="H65" s="36">
        <f>SUM(H46,H47,H48,H50,H51,H52,H53,H55,H56,H57,H58,H59,H61,H62,H64)</f>
        <v>5673301</v>
      </c>
      <c r="I65" s="36">
        <f>SUM(I46,I47,I48,I50,I51,I52,I53,I55,I56,I57,I58,I59,I61,I62,I64)</f>
        <v>955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297500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157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158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202805</v>
      </c>
      <c r="K16" s="1">
        <v>23420906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9513</v>
      </c>
      <c r="K17" s="1">
        <v>2768471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14932</v>
      </c>
      <c r="K18" s="1">
        <v>41986380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41986380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14932</v>
      </c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2358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-9941</v>
      </c>
      <c r="K23" s="1">
        <v>-95116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-203982</v>
      </c>
      <c r="K25" s="1">
        <v>-67744273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0</v>
      </c>
      <c r="K26" s="1">
        <v>0</v>
      </c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-385</v>
      </c>
      <c r="K27" s="1">
        <v>-252020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-349</v>
      </c>
      <c r="K28" s="1">
        <v>-10</v>
      </c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-3298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-5</v>
      </c>
      <c r="K32" s="1">
        <v>-1957</v>
      </c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24222</v>
      </c>
      <c r="K35" s="36">
        <f>SUM(K16,K17,K18,K20,K21,K22,K23,K25,K26,K27,K28,K29,K31,K32,K34)</f>
        <v>42071119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159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202805</v>
      </c>
      <c r="K16" s="1">
        <v>23420906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9513</v>
      </c>
      <c r="K17" s="1">
        <v>2768471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14932</v>
      </c>
      <c r="K18" s="1">
        <v>41986380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41986380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14932</v>
      </c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2358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-9941</v>
      </c>
      <c r="K23" s="1">
        <v>-95116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-203982</v>
      </c>
      <c r="K25" s="1">
        <v>-67744273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0</v>
      </c>
      <c r="K26" s="1">
        <v>0</v>
      </c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-385</v>
      </c>
      <c r="K27" s="1">
        <v>-252020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-349</v>
      </c>
      <c r="K28" s="1">
        <v>-10</v>
      </c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-3298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-5</v>
      </c>
      <c r="K32" s="1">
        <v>-1957</v>
      </c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24222</v>
      </c>
      <c r="K35" s="36">
        <f>SUM(K16,K17,K18,K20,K21,K22,K23,K25,K26,K27,K28,K29,K31,K32,K34)</f>
        <v>42071119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55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1501261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58320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0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>
        <v>0</v>
      </c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>
        <v>0</v>
      </c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4505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-5786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-1553794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-11202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-6696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L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160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127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772774</v>
      </c>
      <c r="I16" s="1">
        <v>1826</v>
      </c>
      <c r="J16" s="1">
        <v>22111443</v>
      </c>
      <c r="K16" s="1">
        <v>65260424</v>
      </c>
      <c r="L16" s="1">
        <v>1524031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465616</v>
      </c>
      <c r="I17" s="1">
        <v>576719</v>
      </c>
      <c r="J17" s="1">
        <v>45660498</v>
      </c>
      <c r="K17" s="1">
        <v>5448221</v>
      </c>
      <c r="L17" s="1">
        <v>1102590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306969</v>
      </c>
      <c r="I18" s="1">
        <v>315323</v>
      </c>
      <c r="J18" s="1">
        <v>29542246</v>
      </c>
      <c r="K18" s="1">
        <v>85642833</v>
      </c>
      <c r="L18" s="1">
        <v>793011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5531</v>
      </c>
      <c r="I20" s="1">
        <v>0</v>
      </c>
      <c r="J20" s="1">
        <v>179305</v>
      </c>
      <c r="K20" s="1">
        <v>85640332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263799</v>
      </c>
      <c r="I21" s="1">
        <v>315323</v>
      </c>
      <c r="J21" s="1">
        <v>27306906</v>
      </c>
      <c r="K21" s="1">
        <v>2501</v>
      </c>
      <c r="L21" s="1">
        <v>793011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469</v>
      </c>
      <c r="I22" s="1">
        <v>144878</v>
      </c>
      <c r="J22" s="1">
        <v>115456</v>
      </c>
      <c r="K22" s="1">
        <v>933839</v>
      </c>
      <c r="L22" s="1">
        <v>3551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-578361</v>
      </c>
      <c r="I23" s="1">
        <v>-300382</v>
      </c>
      <c r="J23" s="1">
        <v>-20113318</v>
      </c>
      <c r="K23" s="1">
        <v>-28301805</v>
      </c>
      <c r="L23" s="1">
        <v>-867347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-25145</v>
      </c>
      <c r="I25" s="1">
        <v>0</v>
      </c>
      <c r="J25" s="1">
        <v>-20605530</v>
      </c>
      <c r="K25" s="1">
        <v>-115389387</v>
      </c>
      <c r="L25" s="1">
        <v>-64782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>
        <v>-35410</v>
      </c>
      <c r="J26" s="1">
        <v>-39302</v>
      </c>
      <c r="K26" s="1">
        <v>0</v>
      </c>
      <c r="L26" s="1">
        <v>1676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-68428</v>
      </c>
      <c r="I27" s="1">
        <v>0</v>
      </c>
      <c r="J27" s="1">
        <v>-2118388</v>
      </c>
      <c r="K27" s="1">
        <v>-2004808</v>
      </c>
      <c r="L27" s="1">
        <v>-308008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-31773</v>
      </c>
      <c r="I28" s="1">
        <v>0</v>
      </c>
      <c r="J28" s="1">
        <v>-3045745</v>
      </c>
      <c r="K28" s="1">
        <v>-283</v>
      </c>
      <c r="L28" s="1">
        <v>-66939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-23652</v>
      </c>
      <c r="I29" s="1">
        <v>0</v>
      </c>
      <c r="J29" s="1">
        <v>-2568565</v>
      </c>
      <c r="K29" s="1">
        <v>0</v>
      </c>
      <c r="L29" s="1">
        <v>-60814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-15330</v>
      </c>
      <c r="I31" s="1">
        <v>0</v>
      </c>
      <c r="J31" s="1">
        <v>-91877</v>
      </c>
      <c r="K31" s="1">
        <v>0</v>
      </c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-1462</v>
      </c>
      <c r="I32" s="1">
        <v>0</v>
      </c>
      <c r="J32" s="1">
        <v>-1915788</v>
      </c>
      <c r="K32" s="1">
        <v>-747545</v>
      </c>
      <c r="L32" s="1">
        <v>-350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28168</v>
      </c>
      <c r="I34" s="1">
        <v>0</v>
      </c>
      <c r="J34" s="1">
        <v>-12045</v>
      </c>
      <c r="K34" s="1">
        <v>-906313</v>
      </c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1099175</v>
      </c>
      <c r="I35" s="36">
        <f>SUM(I16,I17,I18,I20,I21,I22,I23,I25,I26,I27,I28,I29,I31,I32,I34)</f>
        <v>1018277</v>
      </c>
      <c r="J35" s="36">
        <f>SUM(J16,J17,J18,J20,J21,J22,J23,J25,J26,J27,J28,J29,J31,J32,J34)</f>
        <v>74405296</v>
      </c>
      <c r="K35" s="36">
        <f>SUM(K16,K17,K18,K20,K21,K22,K23,K25,K26,K27,K28,K29,K31,K32,K34)</f>
        <v>95578009</v>
      </c>
      <c r="L35" s="36">
        <f>SUM(L16,L17,L18,L20,L21,L22,L23,L25,L26,L27,L28,L29,L31,L32,L34)</f>
        <v>2849630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463772</v>
      </c>
      <c r="H46" s="1">
        <v>50652567</v>
      </c>
      <c r="I46" s="1">
        <v>4330716</v>
      </c>
      <c r="J46" s="1">
        <v>1585367</v>
      </c>
      <c r="K46" s="1">
        <v>10248048</v>
      </c>
      <c r="L46" s="1">
        <v>2537098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488844</v>
      </c>
      <c r="H47" s="1">
        <v>67267437</v>
      </c>
      <c r="I47" s="1">
        <v>476613</v>
      </c>
      <c r="J47" s="1">
        <v>755288</v>
      </c>
      <c r="K47" s="1">
        <v>1162315</v>
      </c>
      <c r="L47" s="1">
        <v>1148805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193253</v>
      </c>
      <c r="H48" s="1">
        <v>53715353</v>
      </c>
      <c r="I48" s="1">
        <v>270819</v>
      </c>
      <c r="J48" s="1">
        <v>323157</v>
      </c>
      <c r="K48" s="1">
        <v>20748741</v>
      </c>
      <c r="L48" s="1">
        <v>586473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>
        <v>0</v>
      </c>
      <c r="H50" s="1">
        <v>2521574</v>
      </c>
      <c r="I50" s="1">
        <v>46974</v>
      </c>
      <c r="J50" s="1">
        <v>32</v>
      </c>
      <c r="K50" s="1">
        <v>20748741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>
        <v>96323</v>
      </c>
      <c r="H51" s="1">
        <v>47180091</v>
      </c>
      <c r="I51" s="1">
        <v>223845</v>
      </c>
      <c r="J51" s="1">
        <v>323125</v>
      </c>
      <c r="K51" s="1">
        <v>0</v>
      </c>
      <c r="L51" s="1">
        <v>466107</v>
      </c>
    </row>
    <row r="52" spans="1:12" ht="12.75">
      <c r="A52" s="34" t="s">
        <v>8</v>
      </c>
      <c r="B52" s="34"/>
      <c r="C52" s="34"/>
      <c r="D52" s="34"/>
      <c r="E52" s="34"/>
      <c r="F52" s="39"/>
      <c r="G52" s="1">
        <v>0</v>
      </c>
      <c r="H52" s="1">
        <v>41557</v>
      </c>
      <c r="I52" s="1">
        <v>44997</v>
      </c>
      <c r="J52" s="1">
        <v>8</v>
      </c>
      <c r="K52" s="1">
        <v>523313</v>
      </c>
      <c r="L52" s="1">
        <v>21495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-233259</v>
      </c>
      <c r="H53" s="1">
        <v>-22368107</v>
      </c>
      <c r="I53" s="1">
        <v>-3266637</v>
      </c>
      <c r="J53" s="1">
        <v>-1432047</v>
      </c>
      <c r="K53" s="1">
        <v>-735781</v>
      </c>
      <c r="L53" s="1">
        <v>-590832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-436922</v>
      </c>
      <c r="H55" s="1">
        <v>-55209081</v>
      </c>
      <c r="I55" s="1">
        <v>44267</v>
      </c>
      <c r="J55" s="1">
        <v>-203416</v>
      </c>
      <c r="K55" s="1">
        <v>-30664252</v>
      </c>
      <c r="L55" s="1">
        <v>60428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-8</v>
      </c>
      <c r="H56" s="1">
        <v>-60247</v>
      </c>
      <c r="I56" s="1">
        <v>-112112</v>
      </c>
      <c r="J56" s="1">
        <v>44750</v>
      </c>
      <c r="K56" s="1">
        <v>0</v>
      </c>
      <c r="L56" s="1">
        <v>-72735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-58437</v>
      </c>
      <c r="H57" s="1">
        <v>-3007850</v>
      </c>
      <c r="I57" s="1">
        <v>-469976</v>
      </c>
      <c r="J57" s="1">
        <v>-128860</v>
      </c>
      <c r="K57" s="1">
        <v>-956892</v>
      </c>
      <c r="L57" s="1">
        <v>-383315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-79069</v>
      </c>
      <c r="H58" s="1">
        <v>-4692334</v>
      </c>
      <c r="I58" s="1">
        <v>-42229</v>
      </c>
      <c r="J58" s="1">
        <v>-216115</v>
      </c>
      <c r="K58" s="1">
        <v>-3391</v>
      </c>
      <c r="L58" s="1">
        <v>-120557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-129520</v>
      </c>
      <c r="H59" s="1">
        <v>-4884055</v>
      </c>
      <c r="I59" s="1">
        <v>-51158</v>
      </c>
      <c r="J59" s="1">
        <v>-104566</v>
      </c>
      <c r="K59" s="1">
        <v>0</v>
      </c>
      <c r="L59" s="1">
        <v>-176913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>
        <v>0</v>
      </c>
      <c r="H61" s="1">
        <v>0</v>
      </c>
      <c r="I61" s="1">
        <v>-7109</v>
      </c>
      <c r="J61" s="1">
        <v>-64992</v>
      </c>
      <c r="K61" s="1">
        <v>0</v>
      </c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>
        <v>-90618</v>
      </c>
      <c r="H62" s="1">
        <v>-450141</v>
      </c>
      <c r="I62" s="1">
        <v>-4524</v>
      </c>
      <c r="J62" s="1">
        <v>-33822</v>
      </c>
      <c r="K62" s="1">
        <v>-8554738</v>
      </c>
      <c r="L62" s="1">
        <v>-722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>
        <v>0</v>
      </c>
      <c r="H64" s="1">
        <v>-67370</v>
      </c>
      <c r="I64" s="1">
        <v>0</v>
      </c>
      <c r="J64" s="1">
        <v>0</v>
      </c>
      <c r="K64" s="1">
        <v>-84224</v>
      </c>
      <c r="L64" s="1">
        <v>0</v>
      </c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214359</v>
      </c>
      <c r="H65" s="36">
        <f>SUM(H46,H47,H48,H50,H51,H52,H53,H55,H56,H57,H58,H59,H61,H62,H64)</f>
        <v>130639394</v>
      </c>
      <c r="I65" s="36">
        <f>SUM(I46,I47,I48,I50,I51,I52,I53,I55,I56,I57,I58,I59,I61,I62,I64)</f>
        <v>1484486</v>
      </c>
      <c r="J65" s="36">
        <f>SUM(J46,J47,J48,J50,J51,J52,J53,J55,J56,J57,J58,J59,J61,J62,J64)</f>
        <v>847909</v>
      </c>
      <c r="K65" s="36">
        <f>SUM(K46,K47,K48,K50,K51,K52,K53,K55,K56,K57,K58,K59,K61,K62,K64)</f>
        <v>12431880</v>
      </c>
      <c r="L65" s="36">
        <f>SUM(L46,L47,L48,L50,L51,L52,L53,L55,L56,L57,L58,L59,L61,L62,L64)</f>
        <v>3475332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57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7468</v>
      </c>
      <c r="H46" s="1">
        <v>15878</v>
      </c>
      <c r="I46" s="1">
        <v>61963</v>
      </c>
      <c r="J46" s="1">
        <v>24460</v>
      </c>
      <c r="K46" s="1"/>
      <c r="L46" s="1">
        <v>23880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7744</v>
      </c>
      <c r="H47" s="1">
        <v>7582</v>
      </c>
      <c r="I47" s="1">
        <v>111634</v>
      </c>
      <c r="J47" s="1">
        <v>11054</v>
      </c>
      <c r="K47" s="1"/>
      <c r="L47" s="1">
        <v>7004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5599</v>
      </c>
      <c r="H48" s="1">
        <v>5549</v>
      </c>
      <c r="I48" s="1">
        <v>81082</v>
      </c>
      <c r="J48" s="1">
        <v>8269</v>
      </c>
      <c r="K48" s="1"/>
      <c r="L48" s="1">
        <v>4247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>
        <v>5599</v>
      </c>
      <c r="H51" s="1">
        <v>5549</v>
      </c>
      <c r="I51" s="1">
        <v>81082</v>
      </c>
      <c r="J51" s="1">
        <v>8269</v>
      </c>
      <c r="K51" s="1"/>
      <c r="L51" s="1">
        <v>4247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-5158</v>
      </c>
      <c r="H53" s="1">
        <v>-11277</v>
      </c>
      <c r="I53" s="1">
        <v>-39580</v>
      </c>
      <c r="J53" s="1">
        <v>-18818</v>
      </c>
      <c r="K53" s="1"/>
      <c r="L53" s="1">
        <v>-7202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-1844</v>
      </c>
      <c r="H55" s="1">
        <v>2217</v>
      </c>
      <c r="I55" s="1">
        <v>27941</v>
      </c>
      <c r="J55" s="1">
        <v>0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>
        <v>0</v>
      </c>
      <c r="H56" s="1">
        <v>0</v>
      </c>
      <c r="I56" s="1">
        <v>0</v>
      </c>
      <c r="J56" s="1">
        <v>0</v>
      </c>
      <c r="K56" s="1"/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-1663</v>
      </c>
      <c r="H57" s="1">
        <v>-3037</v>
      </c>
      <c r="I57" s="1">
        <v>-15360</v>
      </c>
      <c r="J57" s="1">
        <v>-6583</v>
      </c>
      <c r="K57" s="1"/>
      <c r="L57" s="1">
        <v>-5839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-1220</v>
      </c>
      <c r="H58" s="1">
        <v>-1224</v>
      </c>
      <c r="I58" s="1">
        <v>-19662</v>
      </c>
      <c r="J58" s="1">
        <v>-1877</v>
      </c>
      <c r="K58" s="1"/>
      <c r="L58" s="1">
        <v>-926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-264</v>
      </c>
      <c r="H59" s="1">
        <v>-296</v>
      </c>
      <c r="I59" s="1">
        <v>-3733</v>
      </c>
      <c r="J59" s="1">
        <v>-394</v>
      </c>
      <c r="K59" s="1"/>
      <c r="L59" s="1">
        <v>-198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16261</v>
      </c>
      <c r="H65" s="36">
        <f>SUM(H46,H47,H48,H50,H51,H52,H53,H55,H56,H57,H58,H59,H61,H62,H64)</f>
        <v>20941</v>
      </c>
      <c r="I65" s="36">
        <f>SUM(I46,I47,I48,I50,I51,I52,I53,I55,I56,I57,I58,I59,I61,I62,I64)</f>
        <v>285367</v>
      </c>
      <c r="J65" s="36">
        <f>SUM(J46,J47,J48,J50,J51,J52,J53,J55,J56,J57,J58,J59,J61,J62,J64)</f>
        <v>24380</v>
      </c>
      <c r="K65" s="36">
        <f>SUM(K46,K47,K48,K50,K51,K52,K53,K55,K56,K57,K58,K59,K61,K62,K64)</f>
        <v>0</v>
      </c>
      <c r="L65" s="36">
        <f>SUM(L46,L47,L48,L50,L51,L52,L53,L55,L56,L57,L58,L59,L61,L62,L64)</f>
        <v>25213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59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1913593</v>
      </c>
      <c r="L16" s="1">
        <v>-1713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60284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>
        <v>699052</v>
      </c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699052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22620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-767910</v>
      </c>
      <c r="L23" s="1">
        <v>199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-1837418</v>
      </c>
      <c r="L25" s="1">
        <v>-615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-73631</v>
      </c>
      <c r="L27" s="1">
        <v>703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715642</v>
      </c>
      <c r="L35" s="36">
        <f>SUM(L16,L17,L18,L20,L21,L22,L23,L25,L26,L27,L28,L29,L31,L32,L34)</f>
        <v>-1426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2005</v>
      </c>
    </row>
    <row r="4" s="8" customFormat="1" ht="8.25">
      <c r="A4" s="18" t="s">
        <v>1</v>
      </c>
    </row>
    <row r="5" spans="1:12" s="20" customFormat="1" ht="11.25">
      <c r="A5" s="19" t="s">
        <v>61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158026</v>
      </c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-122862</v>
      </c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-21810</v>
      </c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19988</v>
      </c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33342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2141</v>
      </c>
      <c r="H46" s="1"/>
      <c r="I46" s="1">
        <v>331548</v>
      </c>
      <c r="J46" s="1"/>
      <c r="K46" s="1"/>
      <c r="L46" s="1">
        <v>71198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344</v>
      </c>
      <c r="H47" s="1"/>
      <c r="I47" s="1">
        <v>30238</v>
      </c>
      <c r="J47" s="1"/>
      <c r="K47" s="1"/>
      <c r="L47" s="1">
        <v>70670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206</v>
      </c>
      <c r="H48" s="1"/>
      <c r="I48" s="1">
        <v>18056</v>
      </c>
      <c r="J48" s="1"/>
      <c r="K48" s="1"/>
      <c r="L48" s="1">
        <v>41450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>
        <v>206</v>
      </c>
      <c r="H51" s="1"/>
      <c r="I51" s="1">
        <v>18056</v>
      </c>
      <c r="J51" s="1"/>
      <c r="K51" s="1"/>
      <c r="L51" s="1">
        <v>41450</v>
      </c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-1803</v>
      </c>
      <c r="H53" s="1"/>
      <c r="I53" s="1">
        <v>-286615</v>
      </c>
      <c r="J53" s="1"/>
      <c r="K53" s="1"/>
      <c r="L53" s="1">
        <v>-39835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>
        <v>8061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-8</v>
      </c>
      <c r="H56" s="1"/>
      <c r="I56" s="1">
        <v>0</v>
      </c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-167</v>
      </c>
      <c r="H57" s="1"/>
      <c r="I57" s="1">
        <v>-20211</v>
      </c>
      <c r="J57" s="1"/>
      <c r="K57" s="1"/>
      <c r="L57" s="1">
        <v>-6318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-27</v>
      </c>
      <c r="H58" s="1"/>
      <c r="I58" s="1">
        <v>-2407</v>
      </c>
      <c r="J58" s="1"/>
      <c r="K58" s="1"/>
      <c r="L58" s="1">
        <v>-32892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-149</v>
      </c>
      <c r="H59" s="1"/>
      <c r="I59" s="1">
        <v>-13015</v>
      </c>
      <c r="J59" s="1"/>
      <c r="K59" s="1"/>
      <c r="L59" s="1">
        <v>-29878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743</v>
      </c>
      <c r="H65" s="36">
        <f>SUM(H46,H47,H48,H50,H51,H52,H53,H55,H56,H57,H58,H59,H61,H62,H64)</f>
        <v>0</v>
      </c>
      <c r="I65" s="36">
        <f>SUM(I46,I47,I48,I50,I51,I52,I53,I55,I56,I57,I58,I59,I61,I62,I64)</f>
        <v>75650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123906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&amp;L&amp;6F696 R14 6: 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2003-04-29T13:03:52Z</cp:lastPrinted>
  <dcterms:created xsi:type="dcterms:W3CDTF">1996-10-14T23:33:28Z</dcterms:created>
  <dcterms:modified xsi:type="dcterms:W3CDTF">2006-08-24T05:19:27Z</dcterms:modified>
  <cp:category/>
  <cp:version/>
  <cp:contentType/>
  <cp:contentStatus/>
</cp:coreProperties>
</file>