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80" windowHeight="8700" tabRatio="596" firstSheet="53" activeTab="57"/>
  </bookViews>
  <sheets>
    <sheet name="AFA Liv" sheetId="1" r:id="rId1"/>
    <sheet name="Alecta" sheetId="2" r:id="rId2"/>
    <sheet name="Allm Änke- &amp; Pupillk" sheetId="3" r:id="rId3"/>
    <sheet name="AMF Pension" sheetId="4" r:id="rId4"/>
    <sheet name="Aspis Liv" sheetId="5" r:id="rId5"/>
    <sheet name="Avanza Pension" sheetId="6" r:id="rId6"/>
    <sheet name="Bliwa" sheetId="7" r:id="rId7"/>
    <sheet name="Bliwa Sak" sheetId="8" r:id="rId8"/>
    <sheet name="Danica Fond" sheetId="9" r:id="rId9"/>
    <sheet name="FL För Grupp" sheetId="10" r:id="rId10"/>
    <sheet name="FL Liv AB" sheetId="11" r:id="rId11"/>
    <sheet name="Folksam Liv" sheetId="12" r:id="rId12"/>
    <sheet name="Folksam LO" sheetId="13" r:id="rId13"/>
    <sheet name="FolksamFond" sheetId="14" r:id="rId14"/>
    <sheet name="Handelsbanken Liv" sheetId="15" r:id="rId15"/>
    <sheet name="Holmia Liv" sheetId="16" r:id="rId16"/>
    <sheet name="KAF Kollekt." sheetId="17" r:id="rId17"/>
    <sheet name="KP Fondförsäkring" sheetId="18" r:id="rId18"/>
    <sheet name="KPA Fond" sheetId="19" r:id="rId19"/>
    <sheet name="KPA Livförs" sheetId="20" r:id="rId20"/>
    <sheet name="KPA Pension" sheetId="21" r:id="rId21"/>
    <sheet name="LF  Fondliv" sheetId="22" r:id="rId22"/>
    <sheet name="LF  Liv" sheetId="23" r:id="rId23"/>
    <sheet name="LRF Liv" sheetId="24" r:id="rId24"/>
    <sheet name="Moderna Liv" sheetId="25" r:id="rId25"/>
    <sheet name="Nordea L &amp; P" sheetId="26" r:id="rId26"/>
    <sheet name="Nordea Liv I" sheetId="27" r:id="rId27"/>
    <sheet name="Revios" sheetId="28" r:id="rId28"/>
    <sheet name="Robur Förs" sheetId="29" r:id="rId29"/>
    <sheet name="SAFE Liv" sheetId="30" r:id="rId30"/>
    <sheet name="SalusAn Gr" sheetId="31" r:id="rId31"/>
    <sheet name="SalusAn Liv" sheetId="32" r:id="rId32"/>
    <sheet name="SEB TL Fond" sheetId="33" r:id="rId33"/>
    <sheet name="SEB TL Gla" sheetId="34" r:id="rId34"/>
    <sheet name="SEB TL Nya" sheetId="35" r:id="rId35"/>
    <sheet name="Skandia" sheetId="36" r:id="rId36"/>
    <sheet name="Skandia Liv" sheetId="37" r:id="rId37"/>
    <sheet name="SPP Liv" sheetId="38" r:id="rId38"/>
    <sheet name="SPP Liv Fond" sheetId="39" r:id="rId39"/>
    <sheet name="SvBr Liv" sheetId="40" r:id="rId40"/>
    <sheet name="Sum Livförsäkringsbolag" sheetId="41" r:id="rId41"/>
    <sheet name="PK ABB" sheetId="42" r:id="rId42"/>
    <sheet name="PK APK" sheetId="43" r:id="rId43"/>
    <sheet name="PK FPK" sheetId="44" r:id="rId44"/>
    <sheet name="PK FSO" sheetId="45" r:id="rId45"/>
    <sheet name="PK KP" sheetId="46" r:id="rId46"/>
    <sheet name="PK KPK" sheetId="47" r:id="rId47"/>
    <sheet name="PK Kyrkan" sheetId="48" r:id="rId48"/>
    <sheet name="PK PP Pens." sheetId="49" r:id="rId49"/>
    <sheet name="PK PSA" sheetId="50" r:id="rId50"/>
    <sheet name="PK PSF" sheetId="51" r:id="rId51"/>
    <sheet name="PK SHB" sheetId="52" r:id="rId52"/>
    <sheet name="PK SPK" sheetId="53" r:id="rId53"/>
    <sheet name="PK Volvo" sheetId="54" r:id="rId54"/>
    <sheet name="Sum Pensionskassa" sheetId="55" r:id="rId55"/>
    <sheet name="PPM" sheetId="56" r:id="rId56"/>
    <sheet name="Sum Myndigheter" sheetId="57" r:id="rId57"/>
    <sheet name="Sum Samtliga bolag" sheetId="58" r:id="rId58"/>
  </sheets>
  <definedNames>
    <definedName name="TagSwitch">#REF!</definedName>
  </definedNames>
  <calcPr fullCalcOnLoad="1" refMode="R1C1"/>
</workbook>
</file>

<file path=xl/sharedStrings.xml><?xml version="1.0" encoding="utf-8"?>
<sst xmlns="http://schemas.openxmlformats.org/spreadsheetml/2006/main" count="4060" uniqueCount="174">
  <si>
    <t>Bolagets firma</t>
  </si>
  <si>
    <t>Org nr</t>
  </si>
  <si>
    <t>REDOGÖRELSE - LIV</t>
  </si>
  <si>
    <t>Belopp i tkr</t>
  </si>
  <si>
    <t>RESULTATREDOVISNING</t>
  </si>
  <si>
    <t xml:space="preserve"> 1    Premieinkomst f.e.r</t>
  </si>
  <si>
    <t xml:space="preserve"> 2    Kapitalavkastning, intäkter</t>
  </si>
  <si>
    <t xml:space="preserve"> 3   Orealiserade vinster på placeringstillgångar</t>
  </si>
  <si>
    <t xml:space="preserve"> 3b  Värdeökning på övriga placeringstillgångar</t>
  </si>
  <si>
    <t xml:space="preserve"> 4    Övriga tekniska intäkter f.e.r</t>
  </si>
  <si>
    <t xml:space="preserve"> 5    Försäkringsersättningar f.e.r</t>
  </si>
  <si>
    <t xml:space="preserve">         -varav Före avgiven återförsäkring</t>
  </si>
  <si>
    <t xml:space="preserve">         -varav Återförsäkrares andel</t>
  </si>
  <si>
    <t xml:space="preserve"> 7    Återbäring och rabatter f.e.r</t>
  </si>
  <si>
    <t xml:space="preserve"> 8    Driftskostnader</t>
  </si>
  <si>
    <t xml:space="preserve"> 9    Kapitalavkastning, kostnader</t>
  </si>
  <si>
    <t>10   Orealiserade förluster på placeringstillgångar</t>
  </si>
  <si>
    <t>12   Övriga tekniska kostnader f.e.r</t>
  </si>
  <si>
    <t>14   Försäkringsrörelsens tekniska resultat (1 :13)</t>
  </si>
  <si>
    <t>Icke-teknisk redovisning</t>
  </si>
  <si>
    <t>15   Kapitalavkastning, intäkter</t>
  </si>
  <si>
    <t>16   Orealisterade vinster på placeringstillgångar</t>
  </si>
  <si>
    <t>18   Kapitalavkastning, kostnader</t>
  </si>
  <si>
    <t>19   Orealiserade förluster på placeringstillgångar</t>
  </si>
  <si>
    <t>20   Övriga intäkter</t>
  </si>
  <si>
    <t>21   Övriga kostnader</t>
  </si>
  <si>
    <t>22   Bankrörelsens resultat</t>
  </si>
  <si>
    <t>23   Extraordinära intäkter</t>
  </si>
  <si>
    <t>24   Extraordinära kostnader</t>
  </si>
  <si>
    <t>26   Bokslutsdispositioner</t>
  </si>
  <si>
    <t>27   Resultat före skatt  (25 + 26)</t>
  </si>
  <si>
    <t>28   Skatt på årets resultat</t>
  </si>
  <si>
    <t>29   Övriga skatter</t>
  </si>
  <si>
    <t>30   Minoritetens andel av årets resultat</t>
  </si>
  <si>
    <t>31   Årets resultat  (27 : 30)</t>
  </si>
  <si>
    <t xml:space="preserve"> 3a  Värdeökning av placeringstillgångar för vilka </t>
  </si>
  <si>
    <t xml:space="preserve">       livförsäkringstagaren bär placeringsrisk</t>
  </si>
  <si>
    <t xml:space="preserve"> 6    Förändring i andra försäkringstekniska </t>
  </si>
  <si>
    <t xml:space="preserve">25   Resultat före bokslutsdispositioner och skatt </t>
  </si>
  <si>
    <t xml:space="preserve">      avsättningar f.e.r</t>
  </si>
  <si>
    <t xml:space="preserve">11   Värdeminskning av placeringstillgångar för vilka </t>
  </si>
  <si>
    <t xml:space="preserve">17   Kapitalavkastning överförd från försäkringsrörelsen </t>
  </si>
  <si>
    <t xml:space="preserve">      (från rad 13 teknisk redovisning)</t>
  </si>
  <si>
    <t xml:space="preserve">       (14 : 24)</t>
  </si>
  <si>
    <t xml:space="preserve">13   Kapitalavkastning överförd till finansrörelsen </t>
  </si>
  <si>
    <t xml:space="preserve">       (till rad 17 icke-teknisk redovisning)</t>
  </si>
  <si>
    <t>Totalt</t>
  </si>
  <si>
    <t>risker</t>
  </si>
  <si>
    <t>Svenska</t>
  </si>
  <si>
    <t>Utländska</t>
  </si>
  <si>
    <t>Teknisk redovisning</t>
  </si>
  <si>
    <t>E.</t>
  </si>
  <si>
    <t>F.</t>
  </si>
  <si>
    <t>G.</t>
  </si>
  <si>
    <t>H.</t>
  </si>
  <si>
    <t>I.</t>
  </si>
  <si>
    <t xml:space="preserve">Mottagen </t>
  </si>
  <si>
    <t>återförsäkring</t>
  </si>
  <si>
    <t>M.å. varav</t>
  </si>
  <si>
    <t xml:space="preserve">utländska </t>
  </si>
  <si>
    <t>Period</t>
  </si>
  <si>
    <t>AFA Liv</t>
  </si>
  <si>
    <t>502000-9659</t>
  </si>
  <si>
    <t>Alecta</t>
  </si>
  <si>
    <t>502014-6865</t>
  </si>
  <si>
    <t>Allm Änke- &amp; Pupillk</t>
  </si>
  <si>
    <t>502000-5202</t>
  </si>
  <si>
    <t>AMF Pension</t>
  </si>
  <si>
    <t>502033-2259</t>
  </si>
  <si>
    <t>Aspis Liv</t>
  </si>
  <si>
    <t>516406-0203</t>
  </si>
  <si>
    <t>Avanza Pension</t>
  </si>
  <si>
    <t>516401-6775</t>
  </si>
  <si>
    <t>Bliwa</t>
  </si>
  <si>
    <t>502006-6329</t>
  </si>
  <si>
    <t>Bliwa Sak</t>
  </si>
  <si>
    <t>516401-6585</t>
  </si>
  <si>
    <t>Danica Fond</t>
  </si>
  <si>
    <t>516401-6643</t>
  </si>
  <si>
    <t>FL För Grupp</t>
  </si>
  <si>
    <t>516401-6569</t>
  </si>
  <si>
    <t>FL Liv AB</t>
  </si>
  <si>
    <t>516401-8201</t>
  </si>
  <si>
    <t>Folksam Liv</t>
  </si>
  <si>
    <t>502006-1585</t>
  </si>
  <si>
    <t>Folksam LO</t>
  </si>
  <si>
    <t>516401-6619</t>
  </si>
  <si>
    <t>FolksamFond</t>
  </si>
  <si>
    <t>516401-8607</t>
  </si>
  <si>
    <t>Handelsbanken Liv</t>
  </si>
  <si>
    <t>516401-8284</t>
  </si>
  <si>
    <t>Holmia Liv</t>
  </si>
  <si>
    <t>516401-6510</t>
  </si>
  <si>
    <t>KAF Kollekt.</t>
  </si>
  <si>
    <t>516406-0047</t>
  </si>
  <si>
    <t>KP Fondförsäkring</t>
  </si>
  <si>
    <t>516401-6676</t>
  </si>
  <si>
    <t>KPA Fond</t>
  </si>
  <si>
    <t>516401-6650</t>
  </si>
  <si>
    <t>KPA Livförs</t>
  </si>
  <si>
    <t>502010-3502</t>
  </si>
  <si>
    <t>KPA Pension</t>
  </si>
  <si>
    <t>516401-6544</t>
  </si>
  <si>
    <t>LF  Fondliv</t>
  </si>
  <si>
    <t>516401-8219</t>
  </si>
  <si>
    <t>LF  Liv</t>
  </si>
  <si>
    <t>516401-6627</t>
  </si>
  <si>
    <t>LRF Liv</t>
  </si>
  <si>
    <t>516401-8052</t>
  </si>
  <si>
    <t>Moderna Liv</t>
  </si>
  <si>
    <t>516401-6718</t>
  </si>
  <si>
    <t>Nordea L &amp; P</t>
  </si>
  <si>
    <t>516401-6759</t>
  </si>
  <si>
    <t>Nordea Liv I</t>
  </si>
  <si>
    <t>516401-8508</t>
  </si>
  <si>
    <t>Revios</t>
  </si>
  <si>
    <t>502018-7695</t>
  </si>
  <si>
    <t>Robur Förs</t>
  </si>
  <si>
    <t>516401-8292</t>
  </si>
  <si>
    <t>SAFE Liv</t>
  </si>
  <si>
    <t>516401-6783</t>
  </si>
  <si>
    <t>SalusAn Gr</t>
  </si>
  <si>
    <t>516401-8342</t>
  </si>
  <si>
    <t>SalusAn Liv</t>
  </si>
  <si>
    <t>516401-8573</t>
  </si>
  <si>
    <t>SEB TL Fond</t>
  </si>
  <si>
    <t>516401-8243</t>
  </si>
  <si>
    <t>SEB TL Gla</t>
  </si>
  <si>
    <t>516401-6536</t>
  </si>
  <si>
    <t>SEB TL Nya</t>
  </si>
  <si>
    <t>516401-6528</t>
  </si>
  <si>
    <t>Skandia</t>
  </si>
  <si>
    <t>502017-3083</t>
  </si>
  <si>
    <t>Skandia Liv</t>
  </si>
  <si>
    <t>502019-6365</t>
  </si>
  <si>
    <t>SPP Liv</t>
  </si>
  <si>
    <t>516401-8524</t>
  </si>
  <si>
    <t>SPP Liv Fond</t>
  </si>
  <si>
    <t>516401-8599</t>
  </si>
  <si>
    <t>SvBr Liv</t>
  </si>
  <si>
    <t>516401-6692</t>
  </si>
  <si>
    <t>Livförsäkringsbolag</t>
  </si>
  <si>
    <t>-</t>
  </si>
  <si>
    <t>PK ABB</t>
  </si>
  <si>
    <t>878000-0124</t>
  </si>
  <si>
    <t>PK APK</t>
  </si>
  <si>
    <t>802004-8008</t>
  </si>
  <si>
    <t>PK FPK</t>
  </si>
  <si>
    <t>802005-6142</t>
  </si>
  <si>
    <t>PK FSO</t>
  </si>
  <si>
    <t>816400-4114</t>
  </si>
  <si>
    <t>PK KP</t>
  </si>
  <si>
    <t>802005-5540</t>
  </si>
  <si>
    <t>PK KPK</t>
  </si>
  <si>
    <t>802005-5631</t>
  </si>
  <si>
    <t>PK Kyrkan</t>
  </si>
  <si>
    <t>816400-4155</t>
  </si>
  <si>
    <t>PK PP Pens.</t>
  </si>
  <si>
    <t>802005-5573</t>
  </si>
  <si>
    <t>PK PSA</t>
  </si>
  <si>
    <t>802005-5730</t>
  </si>
  <si>
    <t>PK PSF</t>
  </si>
  <si>
    <t>802005-5748</t>
  </si>
  <si>
    <t>PK SHB</t>
  </si>
  <si>
    <t>802005-5565</t>
  </si>
  <si>
    <t>PK SPK</t>
  </si>
  <si>
    <t>802005-5581</t>
  </si>
  <si>
    <t>PK Volvo</t>
  </si>
  <si>
    <t>816400-4056</t>
  </si>
  <si>
    <t>Pensionskassa</t>
  </si>
  <si>
    <t>PPM</t>
  </si>
  <si>
    <t>202100-5034</t>
  </si>
  <si>
    <t>Myndigheter</t>
  </si>
  <si>
    <t>Samtliga bolag</t>
  </si>
</sst>
</file>

<file path=xl/styles.xml><?xml version="1.0" encoding="utf-8"?>
<styleSheet xmlns="http://schemas.openxmlformats.org/spreadsheetml/2006/main">
  <numFmts count="6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EK&quot;;\-#,##0\ &quot;SEK&quot;"/>
    <numFmt numFmtId="173" formatCode="#,##0\ &quot;SEK&quot;;[Red]\-#,##0\ &quot;SEK&quot;"/>
    <numFmt numFmtId="174" formatCode="#,##0.00\ &quot;SEK&quot;;\-#,##0.00\ &quot;SEK&quot;"/>
    <numFmt numFmtId="175" formatCode="#,##0.00\ &quot;SEK&quot;;[Red]\-#,##0.00\ &quot;SEK&quot;"/>
    <numFmt numFmtId="176" formatCode="_-* #,##0\ &quot;SEK&quot;_-;\-* #,##0\ &quot;SEK&quot;_-;_-* &quot;-&quot;\ &quot;SEK&quot;_-;_-@_-"/>
    <numFmt numFmtId="177" formatCode="_-* #,##0\ _S_E_K_-;\-* #,##0\ _S_E_K_-;_-* &quot;-&quot;\ _S_E_K_-;_-@_-"/>
    <numFmt numFmtId="178" formatCode="_-* #,##0.00\ &quot;SEK&quot;_-;\-* #,##0.00\ &quot;SEK&quot;_-;_-* &quot;-&quot;??\ &quot;SEK&quot;_-;_-@_-"/>
    <numFmt numFmtId="179" formatCode="_-* #,##0.00\ _S_E_K_-;\-* #,##0.00\ _S_E_K_-;_-* &quot;-&quot;??\ _S_E_K_-;_-@_-"/>
    <numFmt numFmtId="180" formatCode="yymmdd"/>
    <numFmt numFmtId="181" formatCode="#,##0;&quot;-&quot;#,##0"/>
    <numFmt numFmtId="182" formatCode="#,##0;[Red]&quot;-&quot;#,##0"/>
    <numFmt numFmtId="183" formatCode="#,##0.00;&quot;-&quot;#,##0.00"/>
    <numFmt numFmtId="184" formatCode="#,##0.00;[Red]&quot;-&quot;#,##0.00"/>
    <numFmt numFmtId="185" formatCode="yy\-m\-d"/>
    <numFmt numFmtId="186" formatCode="d\-mmm\-yy"/>
    <numFmt numFmtId="187" formatCode="d\-mmm"/>
    <numFmt numFmtId="188" formatCode="h\.mm\ AM/PM"/>
    <numFmt numFmtId="189" formatCode="h\.mm\.ss\ AM/PM"/>
    <numFmt numFmtId="190" formatCode="h\.mm"/>
    <numFmt numFmtId="191" formatCode="h\.mm\.ss"/>
    <numFmt numFmtId="192" formatCode="yy\-m\-d\ h\.mm"/>
    <numFmt numFmtId="193" formatCode="0%*100"/>
    <numFmt numFmtId="194" formatCode="\100*0%"/>
    <numFmt numFmtId="195" formatCode="0.00*100"/>
    <numFmt numFmtId="196" formatCode="0.0%"/>
    <numFmt numFmtId="197" formatCode="?"/>
    <numFmt numFmtId="198" formatCode="d/mmm"/>
    <numFmt numFmtId="199" formatCode="######\-####"/>
    <numFmt numFmtId="200" formatCode="#\ ###\ ##0"/>
    <numFmt numFmtId="201" formatCode="#,###,##0"/>
    <numFmt numFmtId="202" formatCode="_-* #,##0.000\ _k_r_-;\-* #,##0.000\ _k_r_-;_-* &quot;-&quot;??\ _k_r_-;_-@_-"/>
    <numFmt numFmtId="203" formatCode="_-* #,##0.0\ _k_r_-;\-* #,##0.0\ _k_r_-;_-* &quot;-&quot;??\ _k_r_-;_-@_-"/>
    <numFmt numFmtId="204" formatCode="_-* #,##0\ _k_r_-;\-* #,##0\ _k_r_-;_-* &quot;-&quot;??\ _k_r_-;_-@_-"/>
    <numFmt numFmtId="205" formatCode="#,##0_);\(#,##0\)"/>
    <numFmt numFmtId="206" formatCode="#,##0_);[Red]\(#,##0\)"/>
    <numFmt numFmtId="207" formatCode="#,##0.00_);\(#,##0.00\)"/>
    <numFmt numFmtId="208" formatCode="#,##0.00_);[Red]\(#,##0.00\)"/>
    <numFmt numFmtId="209" formatCode="#\ ?/?"/>
    <numFmt numFmtId="210" formatCode="#\ ??/??"/>
    <numFmt numFmtId="211" formatCode="m/d/yy"/>
    <numFmt numFmtId="212" formatCode="mmm\-yy"/>
    <numFmt numFmtId="213" formatCode="m/d/yy\ h:mm"/>
    <numFmt numFmtId="214" formatCode="yy/m/d"/>
    <numFmt numFmtId="215" formatCode="d/mmm/yy"/>
    <numFmt numFmtId="216" formatCode="yy/m/d\ h\.mm"/>
    <numFmt numFmtId="217" formatCode="#,##0.0"/>
  </numFmts>
  <fonts count="9">
    <font>
      <sz val="10"/>
      <name val="Arial"/>
      <family val="0"/>
    </font>
    <font>
      <sz val="10"/>
      <name val="CG Times (W1)"/>
      <family val="1"/>
    </font>
    <font>
      <sz val="10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0" fillId="2" borderId="1" xfId="0" applyNumberFormat="1" applyFont="1" applyFill="1" applyBorder="1" applyAlignment="1" applyProtection="1">
      <alignment/>
      <protection locked="0"/>
    </xf>
    <xf numFmtId="0" fontId="3" fillId="3" borderId="0" xfId="15" applyFont="1" applyFill="1" applyBorder="1" applyAlignment="1" applyProtection="1">
      <alignment horizontal="left"/>
      <protection locked="0"/>
    </xf>
    <xf numFmtId="0" fontId="0" fillId="3" borderId="0" xfId="15" applyFont="1" applyFill="1" applyBorder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6" fillId="4" borderId="2" xfId="15" applyFont="1" applyFill="1" applyBorder="1" applyProtection="1">
      <alignment/>
      <protection locked="0"/>
    </xf>
    <xf numFmtId="0" fontId="6" fillId="4" borderId="3" xfId="15" applyFont="1" applyFill="1" applyBorder="1" applyProtection="1">
      <alignment/>
      <protection locked="0"/>
    </xf>
    <xf numFmtId="0" fontId="6" fillId="4" borderId="4" xfId="15" applyFont="1" applyFill="1" applyBorder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6" fillId="3" borderId="5" xfId="15" applyFont="1" applyFill="1" applyBorder="1" applyProtection="1">
      <alignment/>
      <protection locked="0"/>
    </xf>
    <xf numFmtId="0" fontId="6" fillId="4" borderId="6" xfId="15" applyFont="1" applyFill="1" applyBorder="1" applyProtection="1">
      <alignment/>
      <protection locked="0"/>
    </xf>
    <xf numFmtId="0" fontId="4" fillId="4" borderId="7" xfId="15" applyFont="1" applyFill="1" applyBorder="1" applyAlignment="1" applyProtection="1">
      <alignment horizontal="left" vertical="center"/>
      <protection locked="0"/>
    </xf>
    <xf numFmtId="0" fontId="0" fillId="4" borderId="8" xfId="15" applyFont="1" applyFill="1" applyBorder="1" applyProtection="1">
      <alignment/>
      <protection locked="0"/>
    </xf>
    <xf numFmtId="0" fontId="0" fillId="4" borderId="9" xfId="15" applyFont="1" applyFill="1" applyBorder="1" applyProtection="1">
      <alignment/>
      <protection locked="0"/>
    </xf>
    <xf numFmtId="0" fontId="4" fillId="3" borderId="5" xfId="15" applyFont="1" applyFill="1" applyBorder="1" applyAlignment="1" applyProtection="1">
      <alignment horizontal="center" shrinkToFit="1"/>
      <protection locked="0"/>
    </xf>
    <xf numFmtId="0" fontId="4" fillId="4" borderId="10" xfId="15" applyFont="1" applyFill="1" applyBorder="1" applyAlignment="1" applyProtection="1">
      <alignment horizontal="center" shrinkToFit="1"/>
      <protection locked="0"/>
    </xf>
    <xf numFmtId="0" fontId="6" fillId="4" borderId="11" xfId="15" applyFont="1" applyFill="1" applyBorder="1" applyProtection="1">
      <alignment/>
      <protection locked="0"/>
    </xf>
    <xf numFmtId="0" fontId="5" fillId="4" borderId="10" xfId="15" applyFont="1" applyFill="1" applyBorder="1" applyAlignment="1" applyProtection="1">
      <alignment horizontal="left" shrinkToFit="1"/>
      <protection locked="0"/>
    </xf>
    <xf numFmtId="0" fontId="5" fillId="3" borderId="0" xfId="0" applyFont="1" applyFill="1" applyAlignment="1" applyProtection="1">
      <alignment/>
      <protection locked="0"/>
    </xf>
    <xf numFmtId="0" fontId="8" fillId="3" borderId="0" xfId="15" applyFont="1" applyFill="1" applyBorder="1" applyAlignment="1" applyProtection="1">
      <alignment horizontal="right"/>
      <protection locked="0"/>
    </xf>
    <xf numFmtId="1" fontId="6" fillId="3" borderId="0" xfId="15" applyNumberFormat="1" applyFont="1" applyFill="1" applyBorder="1" applyAlignment="1" applyProtection="1">
      <alignment horizontal="center"/>
      <protection locked="0"/>
    </xf>
    <xf numFmtId="0" fontId="6" fillId="3" borderId="0" xfId="15" applyFont="1" applyFill="1" applyBorder="1" applyAlignment="1" applyProtection="1">
      <alignment horizontal="center"/>
      <protection locked="0"/>
    </xf>
    <xf numFmtId="0" fontId="6" fillId="3" borderId="0" xfId="15" applyFont="1" applyFill="1" applyBorder="1" applyProtection="1">
      <alignment/>
      <protection locked="0"/>
    </xf>
    <xf numFmtId="0" fontId="4" fillId="3" borderId="12" xfId="15" applyFont="1" applyFill="1" applyBorder="1" applyProtection="1">
      <alignment/>
      <protection locked="0"/>
    </xf>
    <xf numFmtId="0" fontId="0" fillId="3" borderId="12" xfId="15" applyFont="1" applyFill="1" applyBorder="1" applyProtection="1">
      <alignment/>
      <protection locked="0"/>
    </xf>
    <xf numFmtId="0" fontId="5" fillId="3" borderId="0" xfId="15" applyFont="1" applyFill="1" applyBorder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5" fillId="3" borderId="13" xfId="15" applyFont="1" applyFill="1" applyBorder="1" applyProtection="1">
      <alignment/>
      <protection locked="0"/>
    </xf>
    <xf numFmtId="0" fontId="5" fillId="3" borderId="13" xfId="0" applyFont="1" applyFill="1" applyBorder="1" applyAlignment="1" applyProtection="1">
      <alignment/>
      <protection locked="0"/>
    </xf>
    <xf numFmtId="0" fontId="5" fillId="3" borderId="13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0" fontId="0" fillId="3" borderId="9" xfId="0" applyFont="1" applyFill="1" applyBorder="1" applyAlignment="1" applyProtection="1">
      <alignment/>
      <protection locked="0"/>
    </xf>
    <xf numFmtId="0" fontId="0" fillId="3" borderId="14" xfId="0" applyFont="1" applyFill="1" applyBorder="1" applyAlignment="1" applyProtection="1">
      <alignment/>
      <protection locked="0"/>
    </xf>
    <xf numFmtId="0" fontId="0" fillId="3" borderId="15" xfId="0" applyFont="1" applyFill="1" applyBorder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locked="0"/>
    </xf>
    <xf numFmtId="1" fontId="7" fillId="5" borderId="1" xfId="0" applyNumberFormat="1" applyFont="1" applyFill="1" applyBorder="1" applyAlignment="1" applyProtection="1">
      <alignment/>
      <protection locked="0"/>
    </xf>
    <xf numFmtId="1" fontId="0" fillId="3" borderId="0" xfId="0" applyNumberFormat="1" applyFont="1" applyFill="1" applyAlignment="1" applyProtection="1">
      <alignment/>
      <protection locked="0"/>
    </xf>
    <xf numFmtId="1" fontId="5" fillId="3" borderId="13" xfId="0" applyNumberFormat="1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 vertical="center"/>
      <protection locked="0"/>
    </xf>
  </cellXfs>
  <cellStyles count="7">
    <cellStyle name="Normal" xfId="0"/>
    <cellStyle name="Normal_F60804a" xfId="15"/>
    <cellStyle name="Percent" xfId="16"/>
    <cellStyle name="Comma" xfId="17"/>
    <cellStyle name="Comma [0]" xfId="18"/>
    <cellStyle name="Currency" xfId="19"/>
    <cellStyle name="Currency [0]" xfId="20"/>
  </cellStyles>
  <dxfs count="2">
    <dxf>
      <font>
        <b/>
        <i val="0"/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737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62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293711</v>
      </c>
      <c r="H13" s="1">
        <v>293711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392043</v>
      </c>
      <c r="H14" s="1">
        <v>392043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381191</v>
      </c>
      <c r="H15" s="1">
        <v>381191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280825</v>
      </c>
      <c r="H19" s="1">
        <v>280825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-807483</v>
      </c>
      <c r="H20" s="1">
        <v>-807483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87121</v>
      </c>
      <c r="H22" s="1">
        <v>87121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-63289</v>
      </c>
      <c r="H28" s="1">
        <v>-63289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-83259</v>
      </c>
      <c r="H29" s="1">
        <v>-83259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480860</v>
      </c>
      <c r="H36" s="35">
        <f>SUM(H13,H14,H15,H17,H18,H19,H20,H22,H25,H28,H29,H30,H32,H33,H35)</f>
        <v>480860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480860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-135094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345766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-23053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322713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80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564115</v>
      </c>
      <c r="H13" s="1">
        <v>564115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76031</v>
      </c>
      <c r="H14" s="1">
        <v>76031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29158</v>
      </c>
      <c r="H15" s="1">
        <v>29158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-457209</v>
      </c>
      <c r="H20" s="1">
        <v>-457209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-7102</v>
      </c>
      <c r="H22" s="1">
        <v>-7102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10759</v>
      </c>
      <c r="H23" s="1">
        <v>10759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-17861</v>
      </c>
      <c r="H24" s="1">
        <v>-17861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-7</v>
      </c>
      <c r="H25" s="1">
        <v>-7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-7</v>
      </c>
      <c r="H26" s="1">
        <v>-7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-61952</v>
      </c>
      <c r="H28" s="1">
        <v>-61952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-39135</v>
      </c>
      <c r="H29" s="1">
        <v>-39135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10649</v>
      </c>
      <c r="H35" s="1">
        <v>10649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114548</v>
      </c>
      <c r="H36" s="35">
        <f>SUM(H13,H14,H15,H17,H18,H19,H20,H22,H25,H28,H29,H30,H32,H33,H35)</f>
        <v>114548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8453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3314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-10649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-1118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114548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114548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114533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82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264818</v>
      </c>
      <c r="H13" s="1">
        <v>264818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289250</v>
      </c>
      <c r="H14" s="1">
        <v>289250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227440</v>
      </c>
      <c r="H15" s="1">
        <v>227440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1511</v>
      </c>
      <c r="H17" s="1">
        <v>1511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-395399</v>
      </c>
      <c r="H20" s="1">
        <v>-395399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21967</v>
      </c>
      <c r="H22" s="1">
        <v>21967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21824</v>
      </c>
      <c r="H23" s="1">
        <v>21824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143</v>
      </c>
      <c r="H24" s="1">
        <v>143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-852</v>
      </c>
      <c r="H25" s="1">
        <v>-852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-852</v>
      </c>
      <c r="H26" s="1">
        <v>-852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-22081</v>
      </c>
      <c r="H28" s="1">
        <v>-22081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-41742</v>
      </c>
      <c r="H29" s="1">
        <v>-41742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344912</v>
      </c>
      <c r="H36" s="35">
        <f>SUM(H13,H14,H15,H17,H18,H19,H20,H22,H25,H28,H29,H30,H32,H33,H35)</f>
        <v>344912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344912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3195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348107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-53713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-433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293961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84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5230861</v>
      </c>
      <c r="H13" s="1">
        <v>5223294</v>
      </c>
      <c r="I13" s="1"/>
      <c r="J13" s="1">
        <v>7567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2485415</v>
      </c>
      <c r="H14" s="1">
        <v>2484429</v>
      </c>
      <c r="I14" s="1"/>
      <c r="J14" s="1">
        <v>986</v>
      </c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127</v>
      </c>
      <c r="H17" s="1">
        <v>127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1829093</v>
      </c>
      <c r="H18" s="1">
        <v>1828367</v>
      </c>
      <c r="I18" s="1"/>
      <c r="J18" s="1">
        <v>726</v>
      </c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-3984760</v>
      </c>
      <c r="H20" s="1">
        <v>-3979706</v>
      </c>
      <c r="I20" s="1"/>
      <c r="J20" s="1">
        <v>-5054</v>
      </c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-1594340</v>
      </c>
      <c r="H22" s="1">
        <v>-1594340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-1594288</v>
      </c>
      <c r="H23" s="1">
        <v>-1594288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-51</v>
      </c>
      <c r="H24" s="1">
        <v>-51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-21702</v>
      </c>
      <c r="H25" s="1">
        <v>-21702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-21702</v>
      </c>
      <c r="H26" s="1">
        <v>-21702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-698002</v>
      </c>
      <c r="H28" s="1">
        <v>-698002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-581503</v>
      </c>
      <c r="H29" s="1">
        <v>-581272</v>
      </c>
      <c r="I29" s="1"/>
      <c r="J29" s="1">
        <v>-231</v>
      </c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2665189</v>
      </c>
      <c r="H36" s="35">
        <f>SUM(H13,H14,H15,H17,H18,H19,H20,H22,H25,H28,H29,H30,H32,H33,H35)</f>
        <v>2661195</v>
      </c>
      <c r="I36" s="35">
        <f>SUM(I13,I14,I15,I17,I18,I19,I20,I22,I25,I28,I29,I30,I32,I33,I35)</f>
        <v>0</v>
      </c>
      <c r="J36" s="35">
        <f>SUM(J13,J14,J15,J17,J18,J19,J20,J22,J25,J28,J29,J30,J32,J33,J35)</f>
        <v>3994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2665189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39561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2704750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-379966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2324784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86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1723725</v>
      </c>
      <c r="H13" s="1">
        <v>1723725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153536</v>
      </c>
      <c r="H14" s="1">
        <v>153536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458706</v>
      </c>
      <c r="H17" s="1">
        <v>458706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-10756</v>
      </c>
      <c r="H20" s="1">
        <v>-10756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-2263522</v>
      </c>
      <c r="H22" s="1">
        <v>-2263522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-34175</v>
      </c>
      <c r="H28" s="1">
        <v>-34175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-34289</v>
      </c>
      <c r="H35" s="1">
        <v>-34289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-6775</v>
      </c>
      <c r="H36" s="35">
        <f>SUM(H13,H14,H15,H17,H18,H19,H20,H22,H25,H28,H29,H30,H32,H33,H35)</f>
        <v>-6775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9259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2508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34289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-1790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37491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-1676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35815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-35957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-142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88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874692</v>
      </c>
      <c r="H13" s="1">
        <v>874692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136665</v>
      </c>
      <c r="H14" s="1">
        <v>136665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317411</v>
      </c>
      <c r="H17" s="1">
        <v>317411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-360656</v>
      </c>
      <c r="H20" s="1">
        <v>-360656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-838597</v>
      </c>
      <c r="H22" s="1">
        <v>-838597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-88727</v>
      </c>
      <c r="H28" s="1">
        <v>-88727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-46027</v>
      </c>
      <c r="H35" s="1">
        <v>-46027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-5239</v>
      </c>
      <c r="H36" s="35">
        <f>SUM(H13,H14,H15,H17,H18,H19,H20,H22,H25,H28,H29,H30,H32,H33,H35)</f>
        <v>-5239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12802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1352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46027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-5503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-5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49434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-768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48666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-646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-47533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487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90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5100502</v>
      </c>
      <c r="H13" s="1">
        <v>5031432</v>
      </c>
      <c r="I13" s="1">
        <v>68961</v>
      </c>
      <c r="J13" s="1">
        <v>109</v>
      </c>
      <c r="K13" s="1">
        <v>109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1279432</v>
      </c>
      <c r="H14" s="1">
        <v>1277795</v>
      </c>
      <c r="I14" s="1">
        <v>1637</v>
      </c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554349</v>
      </c>
      <c r="H15" s="1">
        <v>553392</v>
      </c>
      <c r="I15" s="1">
        <v>957</v>
      </c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778847</v>
      </c>
      <c r="H17" s="1">
        <v>778847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-3330799</v>
      </c>
      <c r="H20" s="1">
        <v>-3302204</v>
      </c>
      <c r="I20" s="1">
        <v>-28595</v>
      </c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-3415339</v>
      </c>
      <c r="H22" s="1">
        <v>-3420863</v>
      </c>
      <c r="I22" s="1">
        <v>5524</v>
      </c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-295882</v>
      </c>
      <c r="H28" s="1">
        <v>-277701</v>
      </c>
      <c r="I28" s="1">
        <v>-18173</v>
      </c>
      <c r="J28" s="1">
        <v>-8</v>
      </c>
      <c r="K28" s="1">
        <v>-8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-152557</v>
      </c>
      <c r="H29" s="1">
        <v>-152378</v>
      </c>
      <c r="I29" s="1">
        <v>-179</v>
      </c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-8834</v>
      </c>
      <c r="H35" s="1">
        <v>-8834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509719</v>
      </c>
      <c r="H36" s="35">
        <f>SUM(H13,H14,H15,H17,H18,H19,H20,H22,H25,H28,H29,H30,H32,H33,H35)</f>
        <v>479486</v>
      </c>
      <c r="I36" s="35">
        <f>SUM(I13,I14,I15,I17,I18,I19,I20,I22,I25,I28,I29,I30,I32,I33,I35)</f>
        <v>30132</v>
      </c>
      <c r="J36" s="35">
        <f>SUM(J13,J14,J15,J17,J18,J19,J20,J22,J25,J28,J29,J30,J32,J33,J35)</f>
        <v>101</v>
      </c>
      <c r="K36" s="35">
        <f>SUM(K13,K14,K15,K17,K18,K19,K20,K22,K25,K28,K29,K30,K32,K33,K35)</f>
        <v>101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59373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532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8834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-31425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547033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15268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562301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-324337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237964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92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80892</v>
      </c>
      <c r="H13" s="1">
        <v>80892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3642</v>
      </c>
      <c r="H14" s="1">
        <v>3642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-65001</v>
      </c>
      <c r="H20" s="1">
        <v>-65001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-1339</v>
      </c>
      <c r="H22" s="1">
        <v>-1339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-1339</v>
      </c>
      <c r="H23" s="1">
        <v>-1339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-25315</v>
      </c>
      <c r="H28" s="1">
        <v>-25315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-179</v>
      </c>
      <c r="H29" s="1">
        <v>-179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-369</v>
      </c>
      <c r="H30" s="1">
        <v>-369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-7669</v>
      </c>
      <c r="H36" s="35">
        <f>SUM(H13,H14,H15,H17,H18,H19,H20,H22,H25,H28,H29,H30,H32,H33,H35)</f>
        <v>-7669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-7669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-7669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-1127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-8796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94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182981</v>
      </c>
      <c r="H13" s="1">
        <v>182981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42387</v>
      </c>
      <c r="H14" s="1">
        <v>42387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16463</v>
      </c>
      <c r="H15" s="1">
        <v>16463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-117899</v>
      </c>
      <c r="H20" s="1">
        <v>-117899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7303</v>
      </c>
      <c r="H22" s="1">
        <v>7303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7303</v>
      </c>
      <c r="H23" s="1">
        <v>7303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-8983</v>
      </c>
      <c r="H28" s="1">
        <v>-8983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-737</v>
      </c>
      <c r="H29" s="1">
        <v>-737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-213</v>
      </c>
      <c r="H30" s="1">
        <v>-213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121302</v>
      </c>
      <c r="H36" s="35">
        <f>SUM(H13,H14,H15,H17,H18,H19,H20,H22,H25,H28,H29,H30,H32,H33,H35)</f>
        <v>121302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121302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121302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-5395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115907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96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120528</v>
      </c>
      <c r="H13" s="1">
        <v>120528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8997</v>
      </c>
      <c r="H14" s="1">
        <v>8997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12672</v>
      </c>
      <c r="H17" s="1">
        <v>12672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-5999</v>
      </c>
      <c r="H20" s="1">
        <v>-5999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-131256</v>
      </c>
      <c r="H22" s="1">
        <v>-131256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-4296</v>
      </c>
      <c r="H28" s="1">
        <v>-4296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646</v>
      </c>
      <c r="H36" s="35">
        <f>SUM(H13,H14,H15,H17,H18,H19,H20,H22,H25,H28,H29,H30,H32,H33,H35)</f>
        <v>646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329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-104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871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871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-2228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-1357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98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434627</v>
      </c>
      <c r="H13" s="1">
        <v>434627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34957</v>
      </c>
      <c r="H14" s="1">
        <v>34957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64694</v>
      </c>
      <c r="H17" s="1">
        <v>64694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-43411</v>
      </c>
      <c r="H20" s="1">
        <v>-43411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-478881</v>
      </c>
      <c r="H22" s="1">
        <v>-478881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-5630</v>
      </c>
      <c r="H28" s="1">
        <v>-5630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-8054</v>
      </c>
      <c r="H35" s="1">
        <v>-8054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-1698</v>
      </c>
      <c r="H36" s="35">
        <f>SUM(H13,H14,H15,H17,H18,H19,H20,H22,H25,H28,H29,H30,H32,H33,H35)</f>
        <v>-1698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1084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8054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-169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7271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-231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7040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-194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-8680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-1834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64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18839737</v>
      </c>
      <c r="H13" s="1">
        <v>18839737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17855978</v>
      </c>
      <c r="H14" s="1">
        <v>17855978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16180311</v>
      </c>
      <c r="H15" s="1">
        <v>16180311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-9822730</v>
      </c>
      <c r="H20" s="1">
        <v>-9822730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-10390377</v>
      </c>
      <c r="H22" s="1">
        <v>-10390377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-496375</v>
      </c>
      <c r="H28" s="1">
        <v>-496375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-1834319</v>
      </c>
      <c r="H29" s="1">
        <v>-1834319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-49610</v>
      </c>
      <c r="H33" s="1">
        <v>-49610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30282615</v>
      </c>
      <c r="H36" s="35">
        <f>SUM(H13,H14,H15,H17,H18,H19,H20,H22,H25,H28,H29,H30,H32,H33,H35)</f>
        <v>30282615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30282615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30282615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-1850023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28432592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100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653229</v>
      </c>
      <c r="H13" s="1">
        <v>653229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238301</v>
      </c>
      <c r="H14" s="1">
        <v>238301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77036</v>
      </c>
      <c r="H15" s="1">
        <v>77036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-664178</v>
      </c>
      <c r="H20" s="1">
        <v>-664178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/>
      <c r="H22" s="1"/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-29557</v>
      </c>
      <c r="H28" s="1">
        <v>-29557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-124695</v>
      </c>
      <c r="H29" s="1">
        <v>-124695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-141</v>
      </c>
      <c r="H30" s="1">
        <v>-141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149995</v>
      </c>
      <c r="H36" s="35">
        <f>SUM(H13,H14,H15,H17,H18,H19,H20,H22,H25,H28,H29,H30,H32,H33,H35)</f>
        <v>149995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149995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17711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167706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-31651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136055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102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5583542</v>
      </c>
      <c r="H13" s="1">
        <v>5583542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1644938</v>
      </c>
      <c r="H14" s="1">
        <v>1644938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719077</v>
      </c>
      <c r="H18" s="1">
        <v>719077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-320713</v>
      </c>
      <c r="H20" s="1">
        <v>-320713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-4671675</v>
      </c>
      <c r="H22" s="1">
        <v>-4671675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-206125</v>
      </c>
      <c r="H28" s="1">
        <v>-206125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-942957</v>
      </c>
      <c r="H29" s="1">
        <v>-942957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-33507</v>
      </c>
      <c r="H30" s="1">
        <v>-33507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1772580</v>
      </c>
      <c r="H36" s="35">
        <f>SUM(H13,H14,H15,H17,H18,H19,H20,H22,H25,H28,H29,H30,H32,H33,H35)</f>
        <v>1772580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1772580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1772580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-120000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1652580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104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3420106</v>
      </c>
      <c r="H13" s="1">
        <v>3420106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377423</v>
      </c>
      <c r="H14" s="1">
        <v>377423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1187918</v>
      </c>
      <c r="H17" s="1">
        <v>1187918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-698484</v>
      </c>
      <c r="H20" s="1">
        <v>-698484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-3906939</v>
      </c>
      <c r="H22" s="1">
        <v>-3906939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-473393</v>
      </c>
      <c r="H28" s="1">
        <v>-473393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-93369</v>
      </c>
      <c r="H36" s="35">
        <f>SUM(H13,H14,H15,H17,H18,H19,H20,H22,H25,H28,H29,H30,H32,H33,H35)</f>
        <v>-93369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5630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89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-14073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-26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-101749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-101749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-139955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-241704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106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5255478</v>
      </c>
      <c r="H13" s="1">
        <v>5254440</v>
      </c>
      <c r="I13" s="1"/>
      <c r="J13" s="1">
        <v>1038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6040767</v>
      </c>
      <c r="H14" s="1">
        <v>6040468</v>
      </c>
      <c r="I14" s="1"/>
      <c r="J14" s="1">
        <v>299</v>
      </c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1983380</v>
      </c>
      <c r="H15" s="1">
        <v>1983282</v>
      </c>
      <c r="I15" s="1"/>
      <c r="J15" s="1">
        <v>98</v>
      </c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5460</v>
      </c>
      <c r="H19" s="1">
        <v>5460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-3660469</v>
      </c>
      <c r="H20" s="1">
        <v>-3660469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-2589622</v>
      </c>
      <c r="H22" s="1">
        <v>-2589622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-953941</v>
      </c>
      <c r="H28" s="1">
        <v>-953941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-1345304</v>
      </c>
      <c r="H29" s="1">
        <v>-1345237</v>
      </c>
      <c r="I29" s="1"/>
      <c r="J29" s="1">
        <v>-67</v>
      </c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-413639</v>
      </c>
      <c r="H30" s="1">
        <v>-413619</v>
      </c>
      <c r="I30" s="1"/>
      <c r="J30" s="1">
        <v>-20</v>
      </c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4322110</v>
      </c>
      <c r="H36" s="35">
        <f>SUM(H13,H14,H15,H17,H18,H19,H20,H22,H25,H28,H29,H30,H32,H33,H35)</f>
        <v>4320762</v>
      </c>
      <c r="I36" s="35">
        <f>SUM(I13,I14,I15,I17,I18,I19,I20,I22,I25,I28,I29,I30,I32,I33,I35)</f>
        <v>0</v>
      </c>
      <c r="J36" s="35">
        <f>SUM(J13,J14,J15,J17,J18,J19,J20,J22,J25,J28,J29,J30,J32,J33,J35)</f>
        <v>1348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4322110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4322110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-602133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3719977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108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42584</v>
      </c>
      <c r="H13" s="1">
        <v>42584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41699</v>
      </c>
      <c r="H14" s="1">
        <v>41699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29480</v>
      </c>
      <c r="H15" s="1">
        <v>29480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-53260</v>
      </c>
      <c r="H20" s="1">
        <v>-53260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30841</v>
      </c>
      <c r="H22" s="1">
        <v>30841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30841</v>
      </c>
      <c r="H23" s="1">
        <v>30841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-58000</v>
      </c>
      <c r="H25" s="1">
        <v>-58000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58000</v>
      </c>
      <c r="H26" s="1">
        <v>58000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-11001</v>
      </c>
      <c r="H28" s="1">
        <v>-11001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-2818</v>
      </c>
      <c r="H29" s="1">
        <v>-2818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19525</v>
      </c>
      <c r="H36" s="35">
        <f>SUM(H13,H14,H15,H17,H18,H19,H20,H22,H25,H28,H29,H30,H32,H33,H35)</f>
        <v>19525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19525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19525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-11529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7996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110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425119</v>
      </c>
      <c r="H13" s="1">
        <v>423170</v>
      </c>
      <c r="I13" s="1">
        <v>1949</v>
      </c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1005</v>
      </c>
      <c r="H14" s="1">
        <v>703</v>
      </c>
      <c r="I14" s="1">
        <v>302</v>
      </c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23743</v>
      </c>
      <c r="H17" s="1">
        <v>23743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584</v>
      </c>
      <c r="H18" s="1">
        <v>584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11746</v>
      </c>
      <c r="H19" s="1">
        <v>11746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-7519</v>
      </c>
      <c r="H20" s="1">
        <v>-5876</v>
      </c>
      <c r="I20" s="1">
        <v>-1643</v>
      </c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-434742</v>
      </c>
      <c r="H22" s="1">
        <v>-434777</v>
      </c>
      <c r="I22" s="1">
        <v>35</v>
      </c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-29611</v>
      </c>
      <c r="H28" s="1">
        <v>-29783</v>
      </c>
      <c r="I28" s="1">
        <v>172</v>
      </c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-24</v>
      </c>
      <c r="H29" s="1">
        <v>-24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-9699</v>
      </c>
      <c r="H36" s="35">
        <f>SUM(H13,H14,H15,H17,H18,H19,H20,H22,H25,H28,H29,H30,H32,H33,H35)</f>
        <v>-10514</v>
      </c>
      <c r="I36" s="35">
        <f>SUM(I13,I14,I15,I17,I18,I19,I20,I22,I25,I28,I29,I30,I32,I33,I35)</f>
        <v>815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-9699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-9699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1957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-7742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112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413960</v>
      </c>
      <c r="H13" s="1">
        <v>413960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/>
      <c r="H14" s="1"/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18640</v>
      </c>
      <c r="H17" s="1">
        <v>18640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-30265</v>
      </c>
      <c r="H20" s="1">
        <v>-30265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-375375</v>
      </c>
      <c r="H22" s="1">
        <v>-375375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375375</v>
      </c>
      <c r="H23" s="1">
        <v>375375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-28938</v>
      </c>
      <c r="H28" s="1">
        <v>-28938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-1978</v>
      </c>
      <c r="H36" s="35">
        <f>SUM(H13,H14,H15,H17,H18,H19,H20,H22,H25,H28,H29,H30,H32,H33,H35)</f>
        <v>-1978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9159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31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-1150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>
        <v>-277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5785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-5018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767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-5954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-5187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114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889709</v>
      </c>
      <c r="H13" s="1">
        <v>889709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1158261</v>
      </c>
      <c r="H14" s="1">
        <v>1158261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52400</v>
      </c>
      <c r="H15" s="1">
        <v>52400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-677284</v>
      </c>
      <c r="H20" s="1">
        <v>-677284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-596815</v>
      </c>
      <c r="H22" s="1">
        <v>-596815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596815</v>
      </c>
      <c r="H23" s="1">
        <v>596815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-83748</v>
      </c>
      <c r="H28" s="1">
        <v>-83748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-44110</v>
      </c>
      <c r="H29" s="1">
        <v>-44110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-148475</v>
      </c>
      <c r="H30" s="1">
        <v>-148475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549938</v>
      </c>
      <c r="H36" s="35">
        <f>SUM(H13,H14,H15,H17,H18,H19,H20,H22,H25,H28,H29,H30,H32,H33,H35)</f>
        <v>549938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3003</v>
      </c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552941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552941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-99268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453673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116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675384</v>
      </c>
      <c r="H13" s="1"/>
      <c r="I13" s="1"/>
      <c r="J13" s="1">
        <v>675384</v>
      </c>
      <c r="K13" s="1">
        <v>143585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51529</v>
      </c>
      <c r="H14" s="1"/>
      <c r="I14" s="1"/>
      <c r="J14" s="1">
        <v>51529</v>
      </c>
      <c r="K14" s="1">
        <v>1277</v>
      </c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-419651</v>
      </c>
      <c r="H20" s="1"/>
      <c r="I20" s="1"/>
      <c r="J20" s="1">
        <v>-419651</v>
      </c>
      <c r="K20" s="1">
        <v>-83276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-24857</v>
      </c>
      <c r="H22" s="1"/>
      <c r="I22" s="1"/>
      <c r="J22" s="1">
        <v>-24857</v>
      </c>
      <c r="K22" s="1">
        <v>166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-197271</v>
      </c>
      <c r="H23" s="1"/>
      <c r="I23" s="1"/>
      <c r="J23" s="1">
        <v>-197271</v>
      </c>
      <c r="K23" s="1">
        <v>174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47092</v>
      </c>
      <c r="H24" s="1"/>
      <c r="I24" s="1"/>
      <c r="J24" s="1">
        <v>47092</v>
      </c>
      <c r="K24" s="1">
        <v>-7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-173482</v>
      </c>
      <c r="H25" s="1"/>
      <c r="I25" s="1"/>
      <c r="J25" s="1">
        <v>-173482</v>
      </c>
      <c r="K25" s="1">
        <v>-21921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-270586</v>
      </c>
      <c r="H26" s="1"/>
      <c r="I26" s="1"/>
      <c r="J26" s="1">
        <v>-270586</v>
      </c>
      <c r="K26" s="1">
        <v>-26766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97104</v>
      </c>
      <c r="H27" s="1"/>
      <c r="I27" s="1"/>
      <c r="J27" s="1">
        <v>97104</v>
      </c>
      <c r="K27" s="1">
        <v>4845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-20934</v>
      </c>
      <c r="H28" s="1"/>
      <c r="I28" s="1"/>
      <c r="J28" s="1">
        <v>-20934</v>
      </c>
      <c r="K28" s="1">
        <v>570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-8669</v>
      </c>
      <c r="H29" s="1"/>
      <c r="I29" s="1"/>
      <c r="J29" s="1">
        <v>-8669</v>
      </c>
      <c r="K29" s="1">
        <v>14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-2746</v>
      </c>
      <c r="H30" s="1"/>
      <c r="I30" s="1"/>
      <c r="J30" s="1">
        <v>-2746</v>
      </c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76574</v>
      </c>
      <c r="H36" s="35">
        <f>SUM(H13,H14,H15,H17,H18,H19,H20,H22,H25,H28,H29,H30,H32,H33,H35)</f>
        <v>0</v>
      </c>
      <c r="I36" s="35">
        <f>SUM(I13,I14,I15,I17,I18,I19,I20,I22,I25,I28,I29,I30,I32,I33,I35)</f>
        <v>0</v>
      </c>
      <c r="J36" s="35">
        <f>SUM(J13,J14,J15,J17,J18,J19,J20,J22,J25,J28,J29,J30,J32,J33,J35)</f>
        <v>76574</v>
      </c>
      <c r="K36" s="35">
        <f>SUM(K13,K14,K15,K17,K18,K19,K20,K22,K25,K28,K29,K30,K32,K33,K35)</f>
        <v>40415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76574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76574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-13928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62646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118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6813587</v>
      </c>
      <c r="H13" s="1">
        <v>6813587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959440</v>
      </c>
      <c r="H14" s="1">
        <v>959440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8</v>
      </c>
      <c r="H15" s="1">
        <v>8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1952459</v>
      </c>
      <c r="H17" s="1">
        <v>1952459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-4534509</v>
      </c>
      <c r="H20" s="1">
        <v>-4534509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-4366567</v>
      </c>
      <c r="H22" s="1">
        <v>-4366567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-204361</v>
      </c>
      <c r="H28" s="1">
        <v>-204361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-403627</v>
      </c>
      <c r="H35" s="1">
        <v>-403627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216430</v>
      </c>
      <c r="H36" s="35">
        <f>SUM(H13,H14,H15,H17,H18,H19,H20,H22,H25,H28,H29,H30,H32,H33,H35)</f>
        <v>216430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55532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369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403627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-4294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671664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671664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-425855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245809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66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3096</v>
      </c>
      <c r="H13" s="1">
        <v>3096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9811</v>
      </c>
      <c r="H14" s="1">
        <v>9811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21475</v>
      </c>
      <c r="H15" s="1">
        <v>21475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1</v>
      </c>
      <c r="H19" s="1">
        <v>1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-6150</v>
      </c>
      <c r="H20" s="1">
        <v>-6150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4727</v>
      </c>
      <c r="H22" s="1">
        <v>4727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17</v>
      </c>
      <c r="H24" s="1">
        <v>17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18</v>
      </c>
      <c r="H25" s="1">
        <v>18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-2109</v>
      </c>
      <c r="H28" s="1">
        <v>-2109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-4334</v>
      </c>
      <c r="H29" s="1">
        <v>-4334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-29</v>
      </c>
      <c r="H30" s="1">
        <v>-29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26506</v>
      </c>
      <c r="H36" s="35">
        <f>SUM(H13,H14,H15,H17,H18,H19,H20,H22,H25,H28,H29,H30,H32,H33,H35)</f>
        <v>26506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26506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26506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-1796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24710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120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</v>
      </c>
      <c r="H13" s="1">
        <v>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208</v>
      </c>
      <c r="H14" s="1"/>
      <c r="I14" s="1">
        <v>208</v>
      </c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/>
      <c r="H20" s="1"/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/>
      <c r="H22" s="1"/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-105</v>
      </c>
      <c r="H28" s="1">
        <v>-105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105</v>
      </c>
      <c r="H36" s="35">
        <f>SUM(H13,H14,H15,H17,H18,H19,H20,H22,H25,H28,H29,H30,H32,H33,H35)</f>
        <v>-103</v>
      </c>
      <c r="I36" s="35">
        <f>SUM(I13,I14,I15,I17,I18,I19,I20,I22,I25,I28,I29,I30,I32,I33,I35)</f>
        <v>208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105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105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105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122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86290</v>
      </c>
      <c r="H13" s="1">
        <v>86290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13036</v>
      </c>
      <c r="H14" s="1">
        <v>13036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6373</v>
      </c>
      <c r="H15" s="1">
        <v>6373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517</v>
      </c>
      <c r="H19" s="1">
        <v>517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-87515</v>
      </c>
      <c r="H20" s="1">
        <v>-87515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10814</v>
      </c>
      <c r="H22" s="1">
        <v>10814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1880</v>
      </c>
      <c r="H28" s="1">
        <v>1880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-594</v>
      </c>
      <c r="H29" s="1">
        <v>-594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-4004</v>
      </c>
      <c r="H30" s="1">
        <v>-4004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4851</v>
      </c>
      <c r="H35" s="1">
        <v>4851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31648</v>
      </c>
      <c r="H36" s="35">
        <f>SUM(H13,H14,H15,H17,H18,H19,H20,H22,H25,H28,H29,H30,H32,H33,H35)</f>
        <v>31648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-4851</v>
      </c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26797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26797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724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27521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124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265907</v>
      </c>
      <c r="H13" s="1">
        <v>265907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231164</v>
      </c>
      <c r="H14" s="1">
        <v>231164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125316</v>
      </c>
      <c r="H15" s="1">
        <v>125316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277</v>
      </c>
      <c r="H19" s="1">
        <v>277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-284482</v>
      </c>
      <c r="H20" s="1">
        <v>-284482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-141992</v>
      </c>
      <c r="H22" s="1">
        <v>-141992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-77584</v>
      </c>
      <c r="H28" s="1">
        <v>-77584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-14966</v>
      </c>
      <c r="H29" s="1">
        <v>-14966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103640</v>
      </c>
      <c r="H36" s="35">
        <f>SUM(H13,H14,H15,H17,H18,H19,H20,H22,H25,H28,H29,H30,H32,H33,H35)</f>
        <v>103640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103640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103640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-12613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91027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126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10086370</v>
      </c>
      <c r="H13" s="1">
        <v>10086370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712247</v>
      </c>
      <c r="H14" s="1">
        <v>712247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3086163</v>
      </c>
      <c r="H17" s="1">
        <v>3086163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519714</v>
      </c>
      <c r="H19" s="1">
        <v>519714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-4040034</v>
      </c>
      <c r="H20" s="1">
        <v>-4040034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-8892376</v>
      </c>
      <c r="H22" s="1">
        <v>-8892376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-772387</v>
      </c>
      <c r="H28" s="1">
        <v>-772387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-9014</v>
      </c>
      <c r="H33" s="1">
        <v>-9014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-445251</v>
      </c>
      <c r="H35" s="1">
        <v>-445251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245432</v>
      </c>
      <c r="H36" s="35">
        <f>SUM(H13,H14,H15,H17,H18,H19,H20,H22,H25,H28,H29,H30,H32,H33,H35)</f>
        <v>245432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21404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4385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445251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-9844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406570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-360100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753098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753098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-455219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21433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319312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128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2748632</v>
      </c>
      <c r="H13" s="1">
        <v>2578278</v>
      </c>
      <c r="I13" s="1"/>
      <c r="J13" s="1">
        <v>170354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10388665</v>
      </c>
      <c r="H14" s="1">
        <v>10361079</v>
      </c>
      <c r="I14" s="1"/>
      <c r="J14" s="1">
        <v>27586</v>
      </c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5664530</v>
      </c>
      <c r="H15" s="1">
        <v>5650595</v>
      </c>
      <c r="I15" s="1"/>
      <c r="J15" s="1">
        <v>13935</v>
      </c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622</v>
      </c>
      <c r="H19" s="1">
        <v>622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-3428772</v>
      </c>
      <c r="H20" s="1">
        <v>-3277495</v>
      </c>
      <c r="I20" s="1"/>
      <c r="J20" s="1">
        <v>-151277</v>
      </c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656599</v>
      </c>
      <c r="H22" s="1">
        <v>656599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-280045</v>
      </c>
      <c r="H28" s="1">
        <v>-276941</v>
      </c>
      <c r="I28" s="1"/>
      <c r="J28" s="1">
        <v>-3104</v>
      </c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-1241893</v>
      </c>
      <c r="H29" s="1">
        <v>-1238321</v>
      </c>
      <c r="I29" s="1"/>
      <c r="J29" s="1">
        <v>-3572</v>
      </c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-101475</v>
      </c>
      <c r="H30" s="1">
        <v>-101226</v>
      </c>
      <c r="I30" s="1"/>
      <c r="J30" s="1">
        <v>-249</v>
      </c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-702</v>
      </c>
      <c r="H33" s="1">
        <v>-702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14406161</v>
      </c>
      <c r="H36" s="35">
        <f>SUM(H13,H14,H15,H17,H18,H19,H20,H22,H25,H28,H29,H30,H32,H33,H35)</f>
        <v>14352488</v>
      </c>
      <c r="I36" s="35">
        <f>SUM(I13,I14,I15,I17,I18,I19,I20,I22,I25,I28,I29,I30,I32,I33,I35)</f>
        <v>0</v>
      </c>
      <c r="J36" s="35">
        <f>SUM(J13,J14,J15,J17,J18,J19,J20,J22,J25,J28,J29,J30,J32,J33,J35)</f>
        <v>53673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105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-1145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14405121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-247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14404874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-1066149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10598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13349323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130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1153124</v>
      </c>
      <c r="H13" s="1">
        <v>1153124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401920</v>
      </c>
      <c r="H14" s="1">
        <v>401920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243133</v>
      </c>
      <c r="H15" s="1">
        <v>243133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</v>
      </c>
      <c r="H19" s="1">
        <v>2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-783299</v>
      </c>
      <c r="H20" s="1">
        <v>-783299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-481817</v>
      </c>
      <c r="H22" s="1">
        <v>-481817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-147289</v>
      </c>
      <c r="H28" s="1">
        <v>-147289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-70662</v>
      </c>
      <c r="H29" s="1">
        <v>-70662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-43495</v>
      </c>
      <c r="H30" s="1">
        <v>-43495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271617</v>
      </c>
      <c r="H36" s="35">
        <f>SUM(H13,H14,H15,H17,H18,H19,H20,H22,H25,H28,H29,H30,H32,H33,H35)</f>
        <v>271617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271617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7349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278966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-67869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68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211165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132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8209112</v>
      </c>
      <c r="H13" s="1">
        <v>8111066</v>
      </c>
      <c r="I13" s="1">
        <v>97607</v>
      </c>
      <c r="J13" s="1">
        <v>439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/>
      <c r="H14" s="1"/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3409968</v>
      </c>
      <c r="H17" s="1">
        <v>3409968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2100</v>
      </c>
      <c r="H19" s="1">
        <v>2100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-2968146</v>
      </c>
      <c r="H20" s="1">
        <v>-2908142</v>
      </c>
      <c r="I20" s="1">
        <v>-60004</v>
      </c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-7581417</v>
      </c>
      <c r="H22" s="1">
        <v>-7575230</v>
      </c>
      <c r="I22" s="1">
        <v>-6187</v>
      </c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-7581417</v>
      </c>
      <c r="H23" s="1">
        <v>-7575230</v>
      </c>
      <c r="I23" s="1">
        <v>-6187</v>
      </c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-342116</v>
      </c>
      <c r="H28" s="1">
        <v>-294495</v>
      </c>
      <c r="I28" s="1">
        <v>-47621</v>
      </c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-2906</v>
      </c>
      <c r="H29" s="1">
        <v>-2906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>
        <v>-1115</v>
      </c>
      <c r="I35" s="1">
        <v>1115</v>
      </c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726595</v>
      </c>
      <c r="H36" s="35">
        <f>SUM(H13,H14,H15,H17,H18,H19,H20,H22,H25,H28,H29,H30,H32,H33,H35)</f>
        <v>741246</v>
      </c>
      <c r="I36" s="35">
        <f>SUM(I13,I14,I15,I17,I18,I19,I20,I22,I25,I28,I29,I30,I32,I33,I35)</f>
        <v>-15090</v>
      </c>
      <c r="J36" s="35">
        <f>SUM(J13,J14,J15,J17,J18,J19,J20,J22,J25,J28,J29,J30,J32,J33,J35)</f>
        <v>439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654541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98063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-2001759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>
        <v>-20000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>
        <v>-286669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-829229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18547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-810682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-28078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-838760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134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12159727</v>
      </c>
      <c r="H13" s="1">
        <v>12156756</v>
      </c>
      <c r="I13" s="1"/>
      <c r="J13" s="1">
        <v>2971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12129629</v>
      </c>
      <c r="H14" s="1">
        <v>12129629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9842212</v>
      </c>
      <c r="H15" s="1">
        <v>9842212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40260</v>
      </c>
      <c r="H19" s="1">
        <v>40260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-8602759</v>
      </c>
      <c r="H20" s="1">
        <v>-8602759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-5178033</v>
      </c>
      <c r="H22" s="1">
        <v>-5178033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-64574</v>
      </c>
      <c r="H25" s="1">
        <v>-64574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-1708966</v>
      </c>
      <c r="H28" s="1">
        <v>-1708825</v>
      </c>
      <c r="I28" s="1"/>
      <c r="J28" s="1">
        <v>-141</v>
      </c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-1825083</v>
      </c>
      <c r="H29" s="1">
        <v>-1825083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-342</v>
      </c>
      <c r="H30" s="1">
        <v>-342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-55894</v>
      </c>
      <c r="H33" s="1">
        <v>-55894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16736177</v>
      </c>
      <c r="H36" s="35">
        <f>SUM(H13,H14,H15,H17,H18,H19,H20,H22,H25,H28,H29,H30,H32,H33,H35)</f>
        <v>16733347</v>
      </c>
      <c r="I36" s="35">
        <f>SUM(I13,I14,I15,I17,I18,I19,I20,I22,I25,I28,I29,I30,I32,I33,I35)</f>
        <v>0</v>
      </c>
      <c r="J36" s="35">
        <f>SUM(J13,J14,J15,J17,J18,J19,J20,J22,J25,J28,J29,J30,J32,J33,J35)</f>
        <v>2830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16736177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16736177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-1596746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15139431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136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4821162</v>
      </c>
      <c r="H13" s="1">
        <v>4821162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4463285</v>
      </c>
      <c r="H14" s="1">
        <v>4463285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1490924</v>
      </c>
      <c r="H15" s="1">
        <v>1490924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-4317885</v>
      </c>
      <c r="H20" s="1">
        <v>-4317885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-2302472</v>
      </c>
      <c r="H22" s="1">
        <v>-2302472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-2302472</v>
      </c>
      <c r="H23" s="1">
        <v>-2302472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-66215</v>
      </c>
      <c r="H25" s="1">
        <v>-66215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-66215</v>
      </c>
      <c r="H26" s="1">
        <v>-66215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-759365</v>
      </c>
      <c r="H28" s="1">
        <v>-759365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-758091</v>
      </c>
      <c r="H29" s="1">
        <v>-758091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2571343</v>
      </c>
      <c r="H36" s="35">
        <f>SUM(H13,H14,H15,H17,H18,H19,H20,H22,H25,H28,H29,H30,H32,H33,H35)</f>
        <v>2571343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2571343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2571343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-473180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2098163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138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3133127</v>
      </c>
      <c r="H13" s="1">
        <v>3133127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291002</v>
      </c>
      <c r="H14" s="1">
        <v>291002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603676</v>
      </c>
      <c r="H17" s="1">
        <v>603676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-84631</v>
      </c>
      <c r="H20" s="1">
        <v>-84631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-3677327</v>
      </c>
      <c r="H22" s="1">
        <v>-3677327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-240454</v>
      </c>
      <c r="H28" s="1">
        <v>-240454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-11953</v>
      </c>
      <c r="H29" s="1">
        <v>-11953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13440</v>
      </c>
      <c r="H36" s="35">
        <f>SUM(H13,H14,H15,H17,H18,H19,H20,H22,H25,H28,H29,H30,H32,H33,H35)</f>
        <v>13440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3578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60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-6884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-41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10153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10153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-79092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-68939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68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12853729</v>
      </c>
      <c r="H13" s="1">
        <v>12853729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10988164</v>
      </c>
      <c r="H14" s="1">
        <v>10988164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465739</v>
      </c>
      <c r="H17" s="1">
        <v>465739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>
        <v>9177806</v>
      </c>
      <c r="H18" s="1">
        <v>9177806</v>
      </c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232</v>
      </c>
      <c r="H19" s="1">
        <v>232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-4347080</v>
      </c>
      <c r="H20" s="1">
        <v>-4347080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-9352356</v>
      </c>
      <c r="H22" s="1">
        <v>-9352356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-9354196</v>
      </c>
      <c r="H23" s="1">
        <v>-9354196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1840</v>
      </c>
      <c r="H24" s="1">
        <v>1840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-506052</v>
      </c>
      <c r="H28" s="1">
        <v>-506052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-555769</v>
      </c>
      <c r="H29" s="1">
        <v>-555769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-358</v>
      </c>
      <c r="H33" s="1">
        <v>-358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18724055</v>
      </c>
      <c r="H36" s="35">
        <f>SUM(H13,H14,H15,H17,H18,H19,H20,H22,H25,H28,H29,H30,H32,H33,H35)</f>
        <v>18724055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18724055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18724055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-1249947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-110778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17363330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579</v>
      </c>
      <c r="H13" s="1">
        <v>579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2299</v>
      </c>
      <c r="H14" s="1">
        <v>2299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96</v>
      </c>
      <c r="H15" s="1">
        <v>96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613</v>
      </c>
      <c r="H20" s="1">
        <v>613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439</v>
      </c>
      <c r="H22" s="1">
        <v>439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439</v>
      </c>
      <c r="H23" s="1">
        <v>439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-1434</v>
      </c>
      <c r="H28" s="1">
        <v>-1434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-101</v>
      </c>
      <c r="H29" s="1">
        <v>-101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-28</v>
      </c>
      <c r="H30" s="1">
        <v>-28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2463</v>
      </c>
      <c r="H36" s="35">
        <f>SUM(H13,H14,H15,H17,H18,H19,H20,H22,H25,H28,H29,H30,H32,H33,H35)</f>
        <v>2463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2463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2463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-806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1657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114457444</v>
      </c>
      <c r="H13" s="1">
        <v>113431065</v>
      </c>
      <c r="I13" s="1">
        <v>168517</v>
      </c>
      <c r="J13" s="1">
        <v>857862</v>
      </c>
      <c r="K13" s="1">
        <v>143694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73103143</v>
      </c>
      <c r="H14" s="1">
        <v>73020596</v>
      </c>
      <c r="I14" s="1">
        <v>2147</v>
      </c>
      <c r="J14" s="1">
        <v>80400</v>
      </c>
      <c r="K14" s="1">
        <v>1277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36940235</v>
      </c>
      <c r="H15" s="1">
        <v>36925245</v>
      </c>
      <c r="I15" s="1">
        <v>957</v>
      </c>
      <c r="J15" s="1">
        <v>14033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12548970</v>
      </c>
      <c r="H17" s="1">
        <v>12548970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11726560</v>
      </c>
      <c r="H18" s="1">
        <v>11725834</v>
      </c>
      <c r="I18" s="1">
        <v>0</v>
      </c>
      <c r="J18" s="1">
        <v>726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877369</v>
      </c>
      <c r="H19" s="1">
        <v>877369</v>
      </c>
      <c r="I19" s="1">
        <v>0</v>
      </c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-59845134</v>
      </c>
      <c r="H20" s="1">
        <v>-59178910</v>
      </c>
      <c r="I20" s="1">
        <v>-90242</v>
      </c>
      <c r="J20" s="1">
        <v>-575982</v>
      </c>
      <c r="K20" s="1">
        <v>-83276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-73658111</v>
      </c>
      <c r="H22" s="1">
        <v>-73632626</v>
      </c>
      <c r="I22" s="1">
        <v>-628</v>
      </c>
      <c r="J22" s="1">
        <v>-24857</v>
      </c>
      <c r="K22" s="1">
        <v>166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-20016052</v>
      </c>
      <c r="H23" s="1">
        <v>-19812594</v>
      </c>
      <c r="I23" s="1">
        <v>-6187</v>
      </c>
      <c r="J23" s="1">
        <v>-197271</v>
      </c>
      <c r="K23" s="1">
        <v>174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33032</v>
      </c>
      <c r="H24" s="1">
        <v>-14060</v>
      </c>
      <c r="I24" s="1">
        <v>0</v>
      </c>
      <c r="J24" s="1">
        <v>47092</v>
      </c>
      <c r="K24" s="1">
        <v>-7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-384814</v>
      </c>
      <c r="H25" s="1">
        <v>-211332</v>
      </c>
      <c r="I25" s="1">
        <v>0</v>
      </c>
      <c r="J25" s="1">
        <v>-173482</v>
      </c>
      <c r="K25" s="1">
        <v>-21921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-301362</v>
      </c>
      <c r="H26" s="1">
        <v>-30776</v>
      </c>
      <c r="I26" s="1">
        <v>0</v>
      </c>
      <c r="J26" s="1">
        <v>-270586</v>
      </c>
      <c r="K26" s="1">
        <v>-26766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97104</v>
      </c>
      <c r="H27" s="1">
        <v>0</v>
      </c>
      <c r="I27" s="1">
        <v>0</v>
      </c>
      <c r="J27" s="1">
        <v>97104</v>
      </c>
      <c r="K27" s="1">
        <v>4845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-8794558</v>
      </c>
      <c r="H28" s="1">
        <v>-8704749</v>
      </c>
      <c r="I28" s="1">
        <v>-65622</v>
      </c>
      <c r="J28" s="1">
        <v>-24187</v>
      </c>
      <c r="K28" s="1">
        <v>562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-9710145</v>
      </c>
      <c r="H29" s="1">
        <v>-9697427</v>
      </c>
      <c r="I29" s="1">
        <v>-179</v>
      </c>
      <c r="J29" s="1">
        <v>-12539</v>
      </c>
      <c r="K29" s="1">
        <v>14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-755521</v>
      </c>
      <c r="H30" s="1">
        <v>-752506</v>
      </c>
      <c r="I30" s="1">
        <v>0</v>
      </c>
      <c r="J30" s="1">
        <v>-3015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-115578</v>
      </c>
      <c r="H33" s="1">
        <v>-115578</v>
      </c>
      <c r="I33" s="1">
        <v>0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-930582</v>
      </c>
      <c r="H35" s="1">
        <v>-931697</v>
      </c>
      <c r="I35" s="1">
        <v>1115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95459278</v>
      </c>
      <c r="H36" s="35">
        <f>SUM(H13,H14,H15,H17,H18,H19,H20,H22,H25,H28,H29,H30,H32,H33,H35)</f>
        <v>95304254</v>
      </c>
      <c r="I36" s="35">
        <f>SUM(I13,I14,I15,I17,I18,I19,I20,I22,I25,I28,I29,I30,I32,I33,I35)</f>
        <v>16065</v>
      </c>
      <c r="J36" s="35">
        <f>SUM(J13,J14,J15,J17,J18,J19,J20,J22,J25,J28,J29,J30,J32,J33,J35)</f>
        <v>138959</v>
      </c>
      <c r="K36" s="35">
        <f>SUM(K13,K14,K15,K17,K18,K19,K20,K22,K25,K28,K29,K30,K32,K33,K35)</f>
        <v>40516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847207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110703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930582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-2079349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-2053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412958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-454730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>
        <v>0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-286669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94937927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-30522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94907405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-8683655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-652256</v>
      </c>
    </row>
    <row r="59" spans="1:7" ht="12.75">
      <c r="A59" s="32" t="s">
        <v>33</v>
      </c>
      <c r="B59" s="32"/>
      <c r="C59" s="32"/>
      <c r="D59" s="32"/>
      <c r="E59" s="32"/>
      <c r="F59" s="33"/>
      <c r="G59" s="1">
        <v>0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85571494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22410</v>
      </c>
      <c r="H13" s="1">
        <v>22410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3592</v>
      </c>
      <c r="H14" s="1">
        <v>3592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1600</v>
      </c>
      <c r="H15" s="1">
        <v>1600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271</v>
      </c>
      <c r="H19" s="1">
        <v>271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-23195</v>
      </c>
      <c r="H20" s="1">
        <v>-23195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840</v>
      </c>
      <c r="H22" s="1">
        <v>840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840</v>
      </c>
      <c r="H23" s="1">
        <v>840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-2073</v>
      </c>
      <c r="H28" s="1">
        <v>-2073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-167</v>
      </c>
      <c r="H29" s="1">
        <v>-167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3278</v>
      </c>
      <c r="H36" s="35">
        <f>SUM(H13,H14,H15,H17,H18,H19,H20,H22,H25,H28,H29,H30,H32,H33,H35)</f>
        <v>3278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3278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3278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3278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149224</v>
      </c>
      <c r="H13" s="1">
        <v>149224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157868</v>
      </c>
      <c r="H14" s="1">
        <v>157868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253459</v>
      </c>
      <c r="H15" s="1">
        <v>253459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-92492</v>
      </c>
      <c r="H20" s="1">
        <v>-92492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-124100</v>
      </c>
      <c r="H22" s="1">
        <v>-124100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-14146</v>
      </c>
      <c r="H28" s="1">
        <v>-14146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-118148</v>
      </c>
      <c r="H29" s="1">
        <v>-118148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-24530</v>
      </c>
      <c r="H30" s="1">
        <v>-24530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-1109</v>
      </c>
      <c r="H33" s="1">
        <v>-1109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186026</v>
      </c>
      <c r="H36" s="35">
        <f>SUM(H13,H14,H15,H17,H18,H19,H20,H22,H25,H28,H29,H30,H32,H33,H35)</f>
        <v>186026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186026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186026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-23085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162941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454324</v>
      </c>
      <c r="H13" s="1">
        <v>454324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270383</v>
      </c>
      <c r="H14" s="1">
        <v>270383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264602</v>
      </c>
      <c r="H15" s="1">
        <v>264602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-376455</v>
      </c>
      <c r="H20" s="1">
        <v>-376455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-270219</v>
      </c>
      <c r="H22" s="1">
        <v>-270219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-5324</v>
      </c>
      <c r="H28" s="1">
        <v>-5324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-27174</v>
      </c>
      <c r="H29" s="1">
        <v>-27174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310137</v>
      </c>
      <c r="H36" s="35">
        <f>SUM(H13,H14,H15,H17,H18,H19,H20,H22,H25,H28,H29,H30,H32,H33,H35)</f>
        <v>310137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>
        <v>-3299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306838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306838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-41275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265563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150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2242600</v>
      </c>
      <c r="H13" s="1">
        <v>2242600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989475</v>
      </c>
      <c r="H14" s="1">
        <v>989475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607208</v>
      </c>
      <c r="H15" s="1">
        <v>607208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-343883</v>
      </c>
      <c r="H20" s="1">
        <v>-343883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-1677993</v>
      </c>
      <c r="H22" s="1">
        <v>-1677993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-37995</v>
      </c>
      <c r="H28" s="1">
        <v>-37995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-16402</v>
      </c>
      <c r="H29" s="1">
        <v>-16402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-4639</v>
      </c>
      <c r="H30" s="1">
        <v>-4639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1758371</v>
      </c>
      <c r="H36" s="35">
        <f>SUM(H13,H14,H15,H17,H18,H19,H20,H22,H25,H28,H29,H30,H32,H33,H35)</f>
        <v>1758371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1758371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1758371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-113555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1644816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152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1737030</v>
      </c>
      <c r="H13" s="1">
        <v>1737030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1282958</v>
      </c>
      <c r="H14" s="1">
        <v>1282958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974882</v>
      </c>
      <c r="H15" s="1">
        <v>974882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-1411775</v>
      </c>
      <c r="H20" s="1">
        <v>-1411775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-337477</v>
      </c>
      <c r="H22" s="1">
        <v>-337477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-44341</v>
      </c>
      <c r="H28" s="1">
        <v>-44341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-164123</v>
      </c>
      <c r="H29" s="1">
        <v>-164123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-363</v>
      </c>
      <c r="H30" s="1">
        <v>-363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2036791</v>
      </c>
      <c r="H36" s="35">
        <f>SUM(H13,H14,H15,H17,H18,H19,H20,H22,H25,H28,H29,H30,H32,H33,H35)</f>
        <v>2036791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616</v>
      </c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2037407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2037407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-163568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1873839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154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126805</v>
      </c>
      <c r="H13" s="1">
        <v>126805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74148</v>
      </c>
      <c r="H14" s="1">
        <v>74148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131819</v>
      </c>
      <c r="H15" s="1">
        <v>131819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-74129</v>
      </c>
      <c r="H20" s="1">
        <v>-74129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-124792</v>
      </c>
      <c r="H22" s="1">
        <v>-124792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-124375</v>
      </c>
      <c r="H23" s="1">
        <v>-124375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-417</v>
      </c>
      <c r="H24" s="1">
        <v>-417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-75134</v>
      </c>
      <c r="H25" s="1">
        <v>-75134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-17243</v>
      </c>
      <c r="H28" s="1">
        <v>-17243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-19813</v>
      </c>
      <c r="H29" s="1">
        <v>-19813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21661</v>
      </c>
      <c r="H36" s="35">
        <f>SUM(H13,H14,H15,H17,H18,H19,H20,H22,H25,H28,H29,H30,H32,H33,H35)</f>
        <v>21661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21661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21661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-19198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2463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156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342120</v>
      </c>
      <c r="H13" s="1">
        <v>342120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209006</v>
      </c>
      <c r="H14" s="1">
        <v>209006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85988</v>
      </c>
      <c r="H15" s="1">
        <v>85988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-186270</v>
      </c>
      <c r="H20" s="1">
        <v>-186270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-365782</v>
      </c>
      <c r="H22" s="1">
        <v>-365782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-37975</v>
      </c>
      <c r="H28" s="1">
        <v>-37975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-14443</v>
      </c>
      <c r="H29" s="1">
        <v>-14443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32644</v>
      </c>
      <c r="H36" s="35">
        <f>SUM(H13,H14,H15,H17,H18,H19,H20,H22,H25,H28,H29,H30,H32,H33,H35)</f>
        <v>32644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32644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32644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-41955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-9311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158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283070</v>
      </c>
      <c r="H13" s="1">
        <v>283070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434746</v>
      </c>
      <c r="H14" s="1">
        <v>434746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210498</v>
      </c>
      <c r="H15" s="1">
        <v>210498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-159851</v>
      </c>
      <c r="H20" s="1">
        <v>-159851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-265963</v>
      </c>
      <c r="H22" s="1">
        <v>-265963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-15600</v>
      </c>
      <c r="H28" s="1">
        <v>-15600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-67960</v>
      </c>
      <c r="H29" s="1">
        <v>-67960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-94294</v>
      </c>
      <c r="H30" s="1">
        <v>-94294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324646</v>
      </c>
      <c r="H36" s="35">
        <f>SUM(H13,H14,H15,H17,H18,H19,H20,H22,H25,H28,H29,H30,H32,H33,H35)</f>
        <v>324646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324646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324646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-36877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287769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70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58956</v>
      </c>
      <c r="H13" s="1">
        <v>58956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2997</v>
      </c>
      <c r="H14" s="1">
        <v>2997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987</v>
      </c>
      <c r="H15" s="1">
        <v>987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-36180</v>
      </c>
      <c r="H20" s="1">
        <v>-36180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/>
      <c r="H22" s="1"/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-28425</v>
      </c>
      <c r="H23" s="1">
        <v>-28425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1852</v>
      </c>
      <c r="H24" s="1">
        <v>1852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-21982</v>
      </c>
      <c r="H28" s="1">
        <v>-21982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-517</v>
      </c>
      <c r="H29" s="1">
        <v>-517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-13</v>
      </c>
      <c r="H30" s="1">
        <v>-13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4248</v>
      </c>
      <c r="H36" s="35">
        <f>SUM(H13,H14,H15,H17,H18,H19,H20,H22,H25,H28,H29,H30,H32,H33,H35)</f>
        <v>4248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>
        <v>-1828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2420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-751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1669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-630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-276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763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160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11828</v>
      </c>
      <c r="H13" s="1">
        <v>11828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19890</v>
      </c>
      <c r="H14" s="1">
        <v>19890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45495</v>
      </c>
      <c r="H15" s="1">
        <v>45495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692</v>
      </c>
      <c r="H19" s="1">
        <v>692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-44700</v>
      </c>
      <c r="H20" s="1">
        <v>-44700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-8880</v>
      </c>
      <c r="H22" s="1">
        <v>-8880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-5500</v>
      </c>
      <c r="H28" s="1">
        <v>-5500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-19368</v>
      </c>
      <c r="H29" s="1">
        <v>-19368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-3738</v>
      </c>
      <c r="H30" s="1">
        <v>-3738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-2650</v>
      </c>
      <c r="H33" s="1">
        <v>-2650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-6931</v>
      </c>
      <c r="H36" s="35">
        <f>SUM(H13,H14,H15,H17,H18,H19,H20,H22,H25,H28,H29,H30,H32,H33,H35)</f>
        <v>-6931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-6931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-6931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-4306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-11237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162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47602</v>
      </c>
      <c r="H13" s="1">
        <v>47602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41721</v>
      </c>
      <c r="H14" s="1">
        <v>41721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35250</v>
      </c>
      <c r="H15" s="1">
        <v>35250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3264</v>
      </c>
      <c r="H19" s="1">
        <v>3264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-61753</v>
      </c>
      <c r="H20" s="1">
        <v>-61753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-64063</v>
      </c>
      <c r="H22" s="1">
        <v>-64063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-5014</v>
      </c>
      <c r="H28" s="1">
        <v>-5014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-4811</v>
      </c>
      <c r="H29" s="1">
        <v>-4811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-7922</v>
      </c>
      <c r="H30" s="1">
        <v>-7922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-4328</v>
      </c>
      <c r="H33" s="1">
        <v>-4328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-20054</v>
      </c>
      <c r="H36" s="35">
        <f>SUM(H13,H14,H15,H17,H18,H19,H20,H22,H25,H28,H29,H30,H32,H33,H35)</f>
        <v>-20054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-20054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-20054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-6519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-26573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164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63443</v>
      </c>
      <c r="H13" s="1">
        <v>63443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176991</v>
      </c>
      <c r="H14" s="1">
        <v>176991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-138358</v>
      </c>
      <c r="H20" s="1">
        <v>-138358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/>
      <c r="H22" s="1"/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-1984</v>
      </c>
      <c r="H28" s="1">
        <v>-1984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-1552</v>
      </c>
      <c r="H29" s="1">
        <v>-1552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98540</v>
      </c>
      <c r="H36" s="35">
        <f>SUM(H13,H14,H15,H17,H18,H19,H20,H22,H25,H28,H29,H30,H32,H33,H35)</f>
        <v>98540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98540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98540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-32735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65805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166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699368</v>
      </c>
      <c r="H13" s="1">
        <v>699368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555071</v>
      </c>
      <c r="H14" s="1">
        <v>555071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550439</v>
      </c>
      <c r="H15" s="1">
        <v>550439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-588628</v>
      </c>
      <c r="H20" s="1">
        <v>-588628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-596989</v>
      </c>
      <c r="H22" s="1">
        <v>-596989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-23252</v>
      </c>
      <c r="H28" s="1">
        <v>-23252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-127772</v>
      </c>
      <c r="H29" s="1">
        <v>-127772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-14165</v>
      </c>
      <c r="H30" s="1">
        <v>-14165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454072</v>
      </c>
      <c r="H36" s="35">
        <f>SUM(H13,H14,H15,H17,H18,H19,H20,H22,H25,H28,H29,H30,H32,H33,H35)</f>
        <v>454072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454072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454072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-81910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372162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168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382044</v>
      </c>
      <c r="H13" s="1">
        <v>382044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174013</v>
      </c>
      <c r="H14" s="1">
        <v>174013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849</v>
      </c>
      <c r="H15" s="1">
        <v>849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-39555</v>
      </c>
      <c r="H20" s="1">
        <v>-39555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-395509</v>
      </c>
      <c r="H22" s="1">
        <v>-395509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-17750</v>
      </c>
      <c r="H28" s="1">
        <v>-17750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-52334</v>
      </c>
      <c r="H29" s="1">
        <v>-52334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-4864</v>
      </c>
      <c r="H30" s="1">
        <v>-4864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46894</v>
      </c>
      <c r="H36" s="35">
        <f>SUM(H13,H14,H15,H17,H18,H19,H20,H22,H25,H28,H29,H30,H32,H33,H35)</f>
        <v>46894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46894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46894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-19097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27797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169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6561868</v>
      </c>
      <c r="H13" s="1">
        <v>6561868</v>
      </c>
      <c r="I13" s="1">
        <v>0</v>
      </c>
      <c r="J13" s="1">
        <v>0</v>
      </c>
      <c r="K13" s="1">
        <v>0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4389862</v>
      </c>
      <c r="H14" s="1">
        <v>4389862</v>
      </c>
      <c r="I14" s="1">
        <v>0</v>
      </c>
      <c r="J14" s="1">
        <v>0</v>
      </c>
      <c r="K14" s="1">
        <v>0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3162089</v>
      </c>
      <c r="H15" s="1">
        <v>3162089</v>
      </c>
      <c r="I15" s="1">
        <v>0</v>
      </c>
      <c r="J15" s="1">
        <v>0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4227</v>
      </c>
      <c r="H19" s="1">
        <v>4227</v>
      </c>
      <c r="I19" s="1">
        <v>0</v>
      </c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-3541044</v>
      </c>
      <c r="H20" s="1">
        <v>-3541044</v>
      </c>
      <c r="I20" s="1">
        <v>0</v>
      </c>
      <c r="J20" s="1">
        <v>0</v>
      </c>
      <c r="K20" s="1">
        <v>0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-4230927</v>
      </c>
      <c r="H22" s="1">
        <v>-4230927</v>
      </c>
      <c r="I22" s="1">
        <v>0</v>
      </c>
      <c r="J22" s="1">
        <v>0</v>
      </c>
      <c r="K22" s="1">
        <v>0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-123535</v>
      </c>
      <c r="H23" s="1">
        <v>-123535</v>
      </c>
      <c r="I23" s="1">
        <v>0</v>
      </c>
      <c r="J23" s="1">
        <v>0</v>
      </c>
      <c r="K23" s="1">
        <v>0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-417</v>
      </c>
      <c r="H24" s="1">
        <v>-417</v>
      </c>
      <c r="I24" s="1">
        <v>0</v>
      </c>
      <c r="J24" s="1">
        <v>0</v>
      </c>
      <c r="K24" s="1">
        <v>0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-75134</v>
      </c>
      <c r="H25" s="1">
        <v>-75134</v>
      </c>
      <c r="I25" s="1">
        <v>0</v>
      </c>
      <c r="J25" s="1">
        <v>0</v>
      </c>
      <c r="K25" s="1">
        <v>0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-228197</v>
      </c>
      <c r="H28" s="1">
        <v>-228197</v>
      </c>
      <c r="I28" s="1">
        <v>0</v>
      </c>
      <c r="J28" s="1">
        <v>0</v>
      </c>
      <c r="K28" s="1">
        <v>0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-634067</v>
      </c>
      <c r="H29" s="1">
        <v>-634067</v>
      </c>
      <c r="I29" s="1">
        <v>0</v>
      </c>
      <c r="J29" s="1">
        <v>0</v>
      </c>
      <c r="K29" s="1">
        <v>0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-154515</v>
      </c>
      <c r="H30" s="1">
        <v>-154515</v>
      </c>
      <c r="I30" s="1">
        <v>0</v>
      </c>
      <c r="J30" s="1">
        <v>0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-8087</v>
      </c>
      <c r="H33" s="1">
        <v>-8087</v>
      </c>
      <c r="I33" s="1">
        <v>0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5246075</v>
      </c>
      <c r="H36" s="35">
        <f>SUM(H13,H14,H15,H17,H18,H19,H20,H22,H25,H28,H29,H30,H32,H33,H35)</f>
        <v>5246075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0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0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616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-3299</v>
      </c>
    </row>
    <row r="50" spans="1:7" ht="12.75">
      <c r="A50" s="32" t="s">
        <v>26</v>
      </c>
      <c r="B50" s="32"/>
      <c r="C50" s="32"/>
      <c r="D50" s="32"/>
      <c r="E50" s="32"/>
      <c r="F50" s="33"/>
      <c r="G50" s="1">
        <v>0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0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5243392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5243392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-355472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-228608</v>
      </c>
    </row>
    <row r="59" spans="1:7" ht="12.75">
      <c r="A59" s="32" t="s">
        <v>33</v>
      </c>
      <c r="B59" s="32"/>
      <c r="C59" s="32"/>
      <c r="D59" s="32"/>
      <c r="E59" s="32"/>
      <c r="F59" s="33"/>
      <c r="G59" s="1">
        <v>0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4659312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170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171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22404102</v>
      </c>
      <c r="H13" s="1">
        <v>22404102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1433555</v>
      </c>
      <c r="H14" s="1">
        <v>1433555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3273</v>
      </c>
      <c r="H15" s="1">
        <v>3273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7863533</v>
      </c>
      <c r="H17" s="1">
        <v>7863533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795</v>
      </c>
      <c r="H19" s="1">
        <v>795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-91677</v>
      </c>
      <c r="H20" s="1">
        <v>-91677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-30960183</v>
      </c>
      <c r="H22" s="1">
        <v>-30960183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-220909</v>
      </c>
      <c r="H28" s="1">
        <v>-220909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-319053</v>
      </c>
      <c r="H29" s="1">
        <v>-319053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113436</v>
      </c>
      <c r="H36" s="35">
        <f>SUM(H13,H14,H15,H17,H18,H19,H20,H22,H25,H28,H29,H30,H32,H33,H35)</f>
        <v>113436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3463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69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-68547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-34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48387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48387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48387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172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22404102</v>
      </c>
      <c r="H13" s="1">
        <v>22404102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1433555</v>
      </c>
      <c r="H14" s="1">
        <v>1433555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3273</v>
      </c>
      <c r="H15" s="1">
        <v>3273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7863533</v>
      </c>
      <c r="H17" s="1">
        <v>7863533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795</v>
      </c>
      <c r="H19" s="1">
        <v>795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-91677</v>
      </c>
      <c r="H20" s="1">
        <v>-91677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-30960183</v>
      </c>
      <c r="H22" s="1">
        <v>-30960183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-220909</v>
      </c>
      <c r="H28" s="1">
        <v>-220909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-319053</v>
      </c>
      <c r="H29" s="1">
        <v>-319053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113436</v>
      </c>
      <c r="H36" s="35">
        <f>SUM(H13,H14,H15,H17,H18,H19,H20,H22,H25,H28,H29,H30,H32,H33,H35)</f>
        <v>113436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3463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69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-68547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-34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48387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48387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48387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K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173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142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143423414</v>
      </c>
      <c r="H13" s="1">
        <v>142397035</v>
      </c>
      <c r="I13" s="1">
        <v>168517</v>
      </c>
      <c r="J13" s="1">
        <v>857862</v>
      </c>
      <c r="K13" s="1">
        <v>143694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78926560</v>
      </c>
      <c r="H14" s="1">
        <v>78844013</v>
      </c>
      <c r="I14" s="1">
        <v>2147</v>
      </c>
      <c r="J14" s="1">
        <v>80400</v>
      </c>
      <c r="K14" s="1">
        <v>1277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40105597</v>
      </c>
      <c r="H15" s="1">
        <v>40090607</v>
      </c>
      <c r="I15" s="1">
        <v>957</v>
      </c>
      <c r="J15" s="1">
        <v>14033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20412503</v>
      </c>
      <c r="H17" s="1">
        <v>20412503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11726560</v>
      </c>
      <c r="H18" s="1">
        <v>11725834</v>
      </c>
      <c r="I18" s="1">
        <v>0</v>
      </c>
      <c r="J18" s="1">
        <v>726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882391</v>
      </c>
      <c r="H19" s="1">
        <v>882391</v>
      </c>
      <c r="I19" s="1">
        <v>0</v>
      </c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-63477855</v>
      </c>
      <c r="H20" s="1">
        <v>-62811631</v>
      </c>
      <c r="I20" s="1">
        <v>-90242</v>
      </c>
      <c r="J20" s="1">
        <v>-575982</v>
      </c>
      <c r="K20" s="1">
        <v>-83276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-108849221</v>
      </c>
      <c r="H22" s="1">
        <v>-108823736</v>
      </c>
      <c r="I22" s="1">
        <v>-628</v>
      </c>
      <c r="J22" s="1">
        <v>-24857</v>
      </c>
      <c r="K22" s="1">
        <v>166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-20139587</v>
      </c>
      <c r="H23" s="1">
        <v>-19936129</v>
      </c>
      <c r="I23" s="1">
        <v>-6187</v>
      </c>
      <c r="J23" s="1">
        <v>-197271</v>
      </c>
      <c r="K23" s="1">
        <v>174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32615</v>
      </c>
      <c r="H24" s="1">
        <v>-14477</v>
      </c>
      <c r="I24" s="1">
        <v>0</v>
      </c>
      <c r="J24" s="1">
        <v>47092</v>
      </c>
      <c r="K24" s="1">
        <v>-7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-459948</v>
      </c>
      <c r="H25" s="1">
        <v>-286466</v>
      </c>
      <c r="I25" s="1">
        <v>0</v>
      </c>
      <c r="J25" s="1">
        <v>-173482</v>
      </c>
      <c r="K25" s="1">
        <v>-21921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-301362</v>
      </c>
      <c r="H26" s="1">
        <v>-30776</v>
      </c>
      <c r="I26" s="1">
        <v>0</v>
      </c>
      <c r="J26" s="1">
        <v>-270586</v>
      </c>
      <c r="K26" s="1">
        <v>-26766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97104</v>
      </c>
      <c r="H27" s="1">
        <v>0</v>
      </c>
      <c r="I27" s="1">
        <v>0</v>
      </c>
      <c r="J27" s="1">
        <v>97104</v>
      </c>
      <c r="K27" s="1">
        <v>4845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-9243664</v>
      </c>
      <c r="H28" s="1">
        <v>-9153855</v>
      </c>
      <c r="I28" s="1">
        <v>-65622</v>
      </c>
      <c r="J28" s="1">
        <v>-24187</v>
      </c>
      <c r="K28" s="1">
        <v>562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-10663265</v>
      </c>
      <c r="H29" s="1">
        <v>-10650547</v>
      </c>
      <c r="I29" s="1">
        <v>-179</v>
      </c>
      <c r="J29" s="1">
        <v>-12539</v>
      </c>
      <c r="K29" s="1">
        <v>14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-910036</v>
      </c>
      <c r="H30" s="1">
        <v>-907021</v>
      </c>
      <c r="I30" s="1">
        <v>0</v>
      </c>
      <c r="J30" s="1">
        <v>-3015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-123665</v>
      </c>
      <c r="H33" s="1">
        <v>-123665</v>
      </c>
      <c r="I33" s="1">
        <v>0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-930582</v>
      </c>
      <c r="H35" s="1">
        <v>-931697</v>
      </c>
      <c r="I35" s="1">
        <v>1115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100818789</v>
      </c>
      <c r="H36" s="35">
        <f>SUM(H13,H14,H15,H17,H18,H19,H20,H22,H25,H28,H29,H30,H32,H33,H35)</f>
        <v>100663765</v>
      </c>
      <c r="I36" s="35">
        <f>SUM(I13,I14,I15,I17,I18,I19,I20,I22,I25,I28,I29,I30,I32,I33,I35)</f>
        <v>16065</v>
      </c>
      <c r="J36" s="35">
        <f>SUM(J13,J14,J15,J17,J18,J19,J20,J22,J25,J28,J29,J30,J32,J33,J35)</f>
        <v>138959</v>
      </c>
      <c r="K36" s="35">
        <f>SUM(K13,K14,K15,K17,K18,K19,K20,K22,K25,K28,K29,K30,K32,K33,K35)</f>
        <v>40516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850670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110772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930582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-2147896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-2087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413574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-458029</v>
      </c>
    </row>
    <row r="50" spans="1:7" ht="12.75">
      <c r="A50" s="32" t="s">
        <v>26</v>
      </c>
      <c r="B50" s="32"/>
      <c r="C50" s="32"/>
      <c r="D50" s="32"/>
      <c r="E50" s="32"/>
      <c r="F50" s="33"/>
      <c r="G50" s="1">
        <v>0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-286669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100229706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-30522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100199184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-9039127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-880864</v>
      </c>
    </row>
    <row r="59" spans="1:7" ht="12.75">
      <c r="A59" s="32" t="s">
        <v>33</v>
      </c>
      <c r="B59" s="32"/>
      <c r="C59" s="32"/>
      <c r="D59" s="32"/>
      <c r="E59" s="32"/>
      <c r="F59" s="33"/>
      <c r="G59" s="1">
        <v>0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90279193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71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72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2522</v>
      </c>
      <c r="H13" s="1">
        <v>2522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/>
      <c r="H14" s="1"/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3859</v>
      </c>
      <c r="H17" s="1">
        <v>3859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-23716</v>
      </c>
      <c r="H20" s="1">
        <v>-23716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18446</v>
      </c>
      <c r="H22" s="1">
        <v>18446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-2439</v>
      </c>
      <c r="H28" s="1">
        <v>-2439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-1328</v>
      </c>
      <c r="H36" s="35">
        <f>SUM(H13,H14,H15,H17,H18,H19,H20,H22,H25,H28,H29,H30,H32,H33,H35)</f>
        <v>-1328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178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-18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-1168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-1168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-794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-2007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73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74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124104</v>
      </c>
      <c r="H13" s="1">
        <v>124104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137920</v>
      </c>
      <c r="H14" s="1">
        <v>137920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13973</v>
      </c>
      <c r="H15" s="1">
        <v>13973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-164622</v>
      </c>
      <c r="H20" s="1">
        <v>-164622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35176</v>
      </c>
      <c r="H22" s="1">
        <v>35176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-32315</v>
      </c>
      <c r="H28" s="1">
        <v>-32315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-21242</v>
      </c>
      <c r="H29" s="1">
        <v>-21242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-6766</v>
      </c>
      <c r="H30" s="1">
        <v>-6766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86228</v>
      </c>
      <c r="H36" s="35">
        <f>SUM(H13,H14,H15,H17,H18,H19,H20,H22,H25,H28,H29,H30,H32,H33,H35)</f>
        <v>86228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3280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-71380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18128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11632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29760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-21515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8245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75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76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/>
      <c r="H13" s="1"/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507</v>
      </c>
      <c r="H14" s="1">
        <v>507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/>
      <c r="H20" s="1"/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/>
      <c r="H22" s="1"/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591</v>
      </c>
      <c r="H28" s="1">
        <v>591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-26</v>
      </c>
      <c r="H29" s="1">
        <v>-26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-279</v>
      </c>
      <c r="H30" s="1">
        <v>-279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793</v>
      </c>
      <c r="H36" s="35">
        <f>SUM(H13,H14,H15,H17,H18,H19,H20,H22,H25,H28,H29,H30,H32,H33,H35)</f>
        <v>793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793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793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793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77</v>
      </c>
      <c r="B3" s="12"/>
      <c r="C3" s="12"/>
      <c r="D3" s="12"/>
      <c r="E3" s="12"/>
      <c r="F3" s="12"/>
      <c r="G3" s="12"/>
      <c r="H3" s="13"/>
      <c r="J3" s="14"/>
      <c r="K3" s="15">
        <v>2004</v>
      </c>
    </row>
    <row r="4" s="8" customFormat="1" ht="8.25">
      <c r="A4" s="16" t="s">
        <v>1</v>
      </c>
    </row>
    <row r="5" spans="1:11" s="18" customFormat="1" ht="11.25">
      <c r="A5" s="17" t="s">
        <v>78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867118</v>
      </c>
      <c r="H13" s="1">
        <v>867118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58593</v>
      </c>
      <c r="H14" s="1">
        <v>58593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162837</v>
      </c>
      <c r="H17" s="1">
        <v>162837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15613</v>
      </c>
      <c r="H19" s="1">
        <v>15613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-202042</v>
      </c>
      <c r="H20" s="1">
        <v>-202042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-836409</v>
      </c>
      <c r="H22" s="1">
        <v>-836409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-56071</v>
      </c>
      <c r="H28" s="1">
        <v>-56071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9639</v>
      </c>
      <c r="H36" s="35">
        <f>SUM(H13,H14,H15,H17,H18,H19,H20,H22,H25,H28,H29,H30,H32,H33,H35)</f>
        <v>9639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5885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-1218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-1981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12325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12325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-21585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-9260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2003-04-24T13:14:31Z</cp:lastPrinted>
  <dcterms:created xsi:type="dcterms:W3CDTF">1996-10-14T23:33:28Z</dcterms:created>
  <dcterms:modified xsi:type="dcterms:W3CDTF">2005-08-11T05:29:03Z</dcterms:modified>
  <cp:category/>
  <cp:version/>
  <cp:contentType/>
  <cp:contentStatus/>
</cp:coreProperties>
</file>