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7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theme/themeOverride8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1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2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fisportal.sharepoint.com/sites/Statistikochkommunikation/Delade dokument/UTKAST inför publicering/"/>
    </mc:Choice>
  </mc:AlternateContent>
  <xr:revisionPtr revIDLastSave="14" documentId="13_ncr:1_{9549D44C-0F7D-4398-8D78-AC47B2FEC071}" xr6:coauthVersionLast="47" xr6:coauthVersionMax="47" xr10:uidLastSave="{058AADA5-8377-4146-AFA6-210F4B4DF581}"/>
  <bookViews>
    <workbookView xWindow="-108" yWindow="-108" windowWidth="23256" windowHeight="12576" firstSheet="14" activeTab="18" xr2:uid="{00000000-000D-0000-FFFF-FFFF00000000}"/>
  </bookViews>
  <sheets>
    <sheet name="Diagram1" sheetId="27" r:id="rId1"/>
    <sheet name="Data Diagram 1" sheetId="1" r:id="rId2"/>
    <sheet name="Diagram2" sheetId="5" r:id="rId3"/>
    <sheet name="Data Diagram 2" sheetId="2" r:id="rId4"/>
    <sheet name="Tabell 1" sheetId="3" r:id="rId5"/>
    <sheet name="Diagram3" sheetId="7" r:id="rId6"/>
    <sheet name="Data Diagram 3" sheetId="6" r:id="rId7"/>
    <sheet name="Diagram4" sheetId="9" r:id="rId8"/>
    <sheet name="Data Diagram 4" sheetId="8" r:id="rId9"/>
    <sheet name="Diagram5" sheetId="11" r:id="rId10"/>
    <sheet name="Data Diagram 5" sheetId="10" r:id="rId11"/>
    <sheet name="Diagram6" sheetId="13" r:id="rId12"/>
    <sheet name="Data Diagram 6" sheetId="12" r:id="rId13"/>
    <sheet name="Diagram7" sheetId="15" r:id="rId14"/>
    <sheet name="Data Diagram 7" sheetId="14" r:id="rId15"/>
    <sheet name="Diagram8" sheetId="17" r:id="rId16"/>
    <sheet name="Data Diagram 8" sheetId="16" r:id="rId17"/>
    <sheet name="Diagram9" sheetId="19" r:id="rId18"/>
    <sheet name="Data Diagram 9" sheetId="18" r:id="rId19"/>
    <sheet name="Diagram10" sheetId="21" r:id="rId20"/>
    <sheet name="Data Diagram 10" sheetId="20" r:id="rId21"/>
    <sheet name="Diagram11" sheetId="23" r:id="rId22"/>
    <sheet name="Data Diagram 11" sheetId="22" r:id="rId23"/>
    <sheet name="Diagram12" sheetId="26" r:id="rId24"/>
    <sheet name="Data Diagram 12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2" i="3" l="1"/>
  <c r="C49" i="3"/>
  <c r="C56" i="3"/>
  <c r="C63" i="3"/>
  <c r="D63" i="3"/>
  <c r="D56" i="3"/>
  <c r="D49" i="3"/>
  <c r="D42" i="3"/>
  <c r="E63" i="3"/>
  <c r="E56" i="3"/>
  <c r="E49" i="3"/>
  <c r="E50" i="3"/>
  <c r="E42" i="3"/>
  <c r="D43" i="3"/>
  <c r="D44" i="3"/>
  <c r="D45" i="3"/>
  <c r="D46" i="3"/>
  <c r="D47" i="3"/>
  <c r="D48" i="3"/>
  <c r="D50" i="3"/>
  <c r="D51" i="3"/>
  <c r="D52" i="3"/>
  <c r="D53" i="3"/>
  <c r="D54" i="3"/>
  <c r="D55" i="3"/>
  <c r="D57" i="3"/>
  <c r="D58" i="3"/>
  <c r="D59" i="3"/>
  <c r="D60" i="3"/>
  <c r="D61" i="3"/>
  <c r="D62" i="3"/>
  <c r="E43" i="3"/>
  <c r="E44" i="3"/>
  <c r="E45" i="3"/>
  <c r="E46" i="3"/>
  <c r="E47" i="3"/>
  <c r="E48" i="3"/>
  <c r="E57" i="3"/>
  <c r="E58" i="3"/>
  <c r="E59" i="3"/>
  <c r="E60" i="3"/>
  <c r="E61" i="3"/>
  <c r="E62" i="3"/>
  <c r="E51" i="3"/>
  <c r="E52" i="3"/>
  <c r="E53" i="3"/>
  <c r="E54" i="3"/>
  <c r="E55" i="3"/>
  <c r="C58" i="3"/>
  <c r="C59" i="3"/>
  <c r="C60" i="3"/>
  <c r="C61" i="3"/>
  <c r="C62" i="3"/>
  <c r="C57" i="3"/>
  <c r="C51" i="3"/>
  <c r="C52" i="3"/>
  <c r="C53" i="3"/>
  <c r="C54" i="3"/>
  <c r="C55" i="3"/>
  <c r="C50" i="3"/>
  <c r="C44" i="3"/>
  <c r="C45" i="3"/>
  <c r="C46" i="3"/>
  <c r="C47" i="3"/>
  <c r="C48" i="3"/>
  <c r="C43" i="3"/>
  <c r="I11" i="14"/>
  <c r="I301" i="14" s="1"/>
  <c r="G33" i="3"/>
  <c r="G26" i="3"/>
  <c r="G19" i="3"/>
  <c r="G12" i="3"/>
  <c r="I33" i="6"/>
  <c r="H33" i="6"/>
  <c r="C33" i="3"/>
  <c r="C37" i="3"/>
  <c r="D37" i="3"/>
  <c r="D301" i="24"/>
  <c r="C301" i="24"/>
  <c r="B301" i="24"/>
  <c r="D296" i="24"/>
  <c r="D297" i="24"/>
  <c r="D298" i="24"/>
  <c r="D299" i="24"/>
  <c r="D30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44" i="24"/>
  <c r="D45" i="24"/>
  <c r="D46" i="24"/>
  <c r="D47" i="24"/>
  <c r="D48" i="24"/>
  <c r="D49" i="24"/>
  <c r="D50" i="24"/>
  <c r="D51" i="24"/>
  <c r="D52" i="24"/>
  <c r="D53" i="24"/>
  <c r="D54" i="24"/>
  <c r="D55" i="24"/>
  <c r="D56" i="24"/>
  <c r="D57" i="24"/>
  <c r="D58" i="24"/>
  <c r="D59" i="24"/>
  <c r="D60" i="24"/>
  <c r="D61" i="24"/>
  <c r="D62" i="24"/>
  <c r="D63" i="24"/>
  <c r="D64" i="24"/>
  <c r="D65" i="24"/>
  <c r="D66" i="24"/>
  <c r="D67" i="24"/>
  <c r="D68" i="24"/>
  <c r="D69" i="24"/>
  <c r="D70" i="24"/>
  <c r="D71" i="24"/>
  <c r="D72" i="24"/>
  <c r="D73" i="24"/>
  <c r="D74" i="24"/>
  <c r="D75" i="24"/>
  <c r="D76" i="24"/>
  <c r="D77" i="24"/>
  <c r="D78" i="24"/>
  <c r="D79" i="24"/>
  <c r="D80" i="24"/>
  <c r="D81" i="24"/>
  <c r="D82" i="24"/>
  <c r="D83" i="24"/>
  <c r="D84" i="24"/>
  <c r="D85" i="24"/>
  <c r="D86" i="24"/>
  <c r="D87" i="24"/>
  <c r="D88" i="24"/>
  <c r="D89" i="24"/>
  <c r="D90" i="24"/>
  <c r="D91" i="24"/>
  <c r="D92" i="24"/>
  <c r="D93" i="24"/>
  <c r="D94" i="24"/>
  <c r="D95" i="24"/>
  <c r="D96" i="24"/>
  <c r="D97" i="24"/>
  <c r="D98" i="24"/>
  <c r="D99" i="24"/>
  <c r="D100" i="24"/>
  <c r="D101" i="24"/>
  <c r="D102" i="24"/>
  <c r="D103" i="24"/>
  <c r="D104" i="24"/>
  <c r="D105" i="24"/>
  <c r="D106" i="24"/>
  <c r="D107" i="24"/>
  <c r="D108" i="24"/>
  <c r="D109" i="24"/>
  <c r="D110" i="24"/>
  <c r="D111" i="24"/>
  <c r="D112" i="24"/>
  <c r="D113" i="24"/>
  <c r="D114" i="24"/>
  <c r="D115" i="24"/>
  <c r="D116" i="24"/>
  <c r="D117" i="24"/>
  <c r="D118" i="24"/>
  <c r="D119" i="24"/>
  <c r="D120" i="24"/>
  <c r="D121" i="24"/>
  <c r="D122" i="24"/>
  <c r="D123" i="24"/>
  <c r="D124" i="24"/>
  <c r="D125" i="24"/>
  <c r="D126" i="24"/>
  <c r="D127" i="24"/>
  <c r="D128" i="24"/>
  <c r="D129" i="24"/>
  <c r="D130" i="24"/>
  <c r="D131" i="24"/>
  <c r="D132" i="24"/>
  <c r="D133" i="24"/>
  <c r="D134" i="24"/>
  <c r="D135" i="24"/>
  <c r="D136" i="24"/>
  <c r="D137" i="24"/>
  <c r="D138" i="24"/>
  <c r="D139" i="24"/>
  <c r="D140" i="24"/>
  <c r="D141" i="24"/>
  <c r="D142" i="24"/>
  <c r="D143" i="24"/>
  <c r="D144" i="24"/>
  <c r="D145" i="24"/>
  <c r="D146" i="24"/>
  <c r="D147" i="24"/>
  <c r="D148" i="24"/>
  <c r="D149" i="24"/>
  <c r="D150" i="24"/>
  <c r="D151" i="24"/>
  <c r="D152" i="24"/>
  <c r="D153" i="24"/>
  <c r="D154" i="24"/>
  <c r="D155" i="24"/>
  <c r="D156" i="24"/>
  <c r="D157" i="24"/>
  <c r="D158" i="24"/>
  <c r="D159" i="24"/>
  <c r="D160" i="24"/>
  <c r="D161" i="24"/>
  <c r="D162" i="24"/>
  <c r="D163" i="24"/>
  <c r="D164" i="24"/>
  <c r="D165" i="24"/>
  <c r="D166" i="24"/>
  <c r="D167" i="24"/>
  <c r="D168" i="24"/>
  <c r="D169" i="24"/>
  <c r="D170" i="24"/>
  <c r="D171" i="24"/>
  <c r="D172" i="24"/>
  <c r="D173" i="24"/>
  <c r="D174" i="24"/>
  <c r="D175" i="24"/>
  <c r="D176" i="24"/>
  <c r="D177" i="24"/>
  <c r="D178" i="24"/>
  <c r="D179" i="24"/>
  <c r="D180" i="24"/>
  <c r="D181" i="24"/>
  <c r="D182" i="24"/>
  <c r="D183" i="24"/>
  <c r="D184" i="24"/>
  <c r="D185" i="24"/>
  <c r="D186" i="24"/>
  <c r="D187" i="24"/>
  <c r="D188" i="24"/>
  <c r="D189" i="24"/>
  <c r="D190" i="24"/>
  <c r="D191" i="24"/>
  <c r="D192" i="24"/>
  <c r="D193" i="24"/>
  <c r="D194" i="24"/>
  <c r="D195" i="24"/>
  <c r="D196" i="24"/>
  <c r="D197" i="24"/>
  <c r="D198" i="24"/>
  <c r="D199" i="24"/>
  <c r="D200" i="24"/>
  <c r="D201" i="24"/>
  <c r="D202" i="24"/>
  <c r="D203" i="24"/>
  <c r="D204" i="24"/>
  <c r="D205" i="24"/>
  <c r="D206" i="24"/>
  <c r="D207" i="24"/>
  <c r="D208" i="24"/>
  <c r="D209" i="24"/>
  <c r="D210" i="24"/>
  <c r="D211" i="24"/>
  <c r="D212" i="24"/>
  <c r="D213" i="24"/>
  <c r="D214" i="24"/>
  <c r="D215" i="24"/>
  <c r="D216" i="24"/>
  <c r="D217" i="24"/>
  <c r="D218" i="24"/>
  <c r="D219" i="24"/>
  <c r="D220" i="24"/>
  <c r="D221" i="24"/>
  <c r="D222" i="24"/>
  <c r="D223" i="24"/>
  <c r="D224" i="24"/>
  <c r="D225" i="24"/>
  <c r="D226" i="24"/>
  <c r="D227" i="24"/>
  <c r="D228" i="24"/>
  <c r="D229" i="24"/>
  <c r="D230" i="24"/>
  <c r="D231" i="24"/>
  <c r="D232" i="24"/>
  <c r="D233" i="24"/>
  <c r="D234" i="24"/>
  <c r="D235" i="24"/>
  <c r="D236" i="24"/>
  <c r="D237" i="24"/>
  <c r="D238" i="24"/>
  <c r="D239" i="24"/>
  <c r="D240" i="24"/>
  <c r="D241" i="24"/>
  <c r="D242" i="24"/>
  <c r="D243" i="24"/>
  <c r="D244" i="24"/>
  <c r="D245" i="24"/>
  <c r="D246" i="24"/>
  <c r="D247" i="24"/>
  <c r="D248" i="24"/>
  <c r="D249" i="24"/>
  <c r="D250" i="24"/>
  <c r="D251" i="24"/>
  <c r="D252" i="24"/>
  <c r="D253" i="24"/>
  <c r="D254" i="24"/>
  <c r="D255" i="24"/>
  <c r="D256" i="24"/>
  <c r="D257" i="24"/>
  <c r="D258" i="24"/>
  <c r="D259" i="24"/>
  <c r="D260" i="24"/>
  <c r="D261" i="24"/>
  <c r="D262" i="24"/>
  <c r="D263" i="24"/>
  <c r="D264" i="24"/>
  <c r="D265" i="24"/>
  <c r="D266" i="24"/>
  <c r="D267" i="24"/>
  <c r="D268" i="24"/>
  <c r="D269" i="24"/>
  <c r="D270" i="24"/>
  <c r="D271" i="24"/>
  <c r="D272" i="24"/>
  <c r="D273" i="24"/>
  <c r="D274" i="24"/>
  <c r="D275" i="24"/>
  <c r="D276" i="24"/>
  <c r="D277" i="24"/>
  <c r="D278" i="24"/>
  <c r="D279" i="24"/>
  <c r="D280" i="24"/>
  <c r="D281" i="24"/>
  <c r="D282" i="24"/>
  <c r="D283" i="24"/>
  <c r="D284" i="24"/>
  <c r="D285" i="24"/>
  <c r="D286" i="24"/>
  <c r="D287" i="24"/>
  <c r="D288" i="24"/>
  <c r="D289" i="24"/>
  <c r="D290" i="24"/>
  <c r="D291" i="24"/>
  <c r="D292" i="24"/>
  <c r="D293" i="24"/>
  <c r="D294" i="24"/>
  <c r="D295" i="24"/>
  <c r="C301" i="22"/>
  <c r="D301" i="22"/>
  <c r="E301" i="22"/>
  <c r="F301" i="22"/>
  <c r="G301" i="22"/>
  <c r="H301" i="22"/>
  <c r="I301" i="22"/>
  <c r="B301" i="22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26" i="22"/>
  <c r="I27" i="22"/>
  <c r="I28" i="22"/>
  <c r="I29" i="22"/>
  <c r="I30" i="22"/>
  <c r="I31" i="22"/>
  <c r="I32" i="22"/>
  <c r="I33" i="22"/>
  <c r="I34" i="22"/>
  <c r="I35" i="22"/>
  <c r="I36" i="22"/>
  <c r="I37" i="22"/>
  <c r="I38" i="22"/>
  <c r="I39" i="22"/>
  <c r="I40" i="22"/>
  <c r="I41" i="22"/>
  <c r="I42" i="22"/>
  <c r="I43" i="22"/>
  <c r="I44" i="22"/>
  <c r="I45" i="22"/>
  <c r="I46" i="22"/>
  <c r="I47" i="22"/>
  <c r="I48" i="22"/>
  <c r="I49" i="22"/>
  <c r="I50" i="22"/>
  <c r="I51" i="22"/>
  <c r="I52" i="22"/>
  <c r="I53" i="22"/>
  <c r="I54" i="22"/>
  <c r="I55" i="22"/>
  <c r="I56" i="22"/>
  <c r="I57" i="22"/>
  <c r="I58" i="22"/>
  <c r="I59" i="22"/>
  <c r="I60" i="22"/>
  <c r="I61" i="22"/>
  <c r="I62" i="22"/>
  <c r="I63" i="22"/>
  <c r="I64" i="22"/>
  <c r="I65" i="22"/>
  <c r="I66" i="22"/>
  <c r="I67" i="22"/>
  <c r="I68" i="22"/>
  <c r="I69" i="22"/>
  <c r="I70" i="22"/>
  <c r="I71" i="22"/>
  <c r="I72" i="22"/>
  <c r="I73" i="22"/>
  <c r="I74" i="22"/>
  <c r="I75" i="22"/>
  <c r="I76" i="22"/>
  <c r="I77" i="22"/>
  <c r="I78" i="22"/>
  <c r="I79" i="22"/>
  <c r="I80" i="22"/>
  <c r="I81" i="22"/>
  <c r="I82" i="22"/>
  <c r="I83" i="22"/>
  <c r="I84" i="22"/>
  <c r="I85" i="22"/>
  <c r="I86" i="22"/>
  <c r="I87" i="22"/>
  <c r="I88" i="22"/>
  <c r="I89" i="22"/>
  <c r="I90" i="22"/>
  <c r="I91" i="22"/>
  <c r="I92" i="22"/>
  <c r="I93" i="22"/>
  <c r="I94" i="22"/>
  <c r="I95" i="22"/>
  <c r="I96" i="22"/>
  <c r="I97" i="22"/>
  <c r="I98" i="22"/>
  <c r="I99" i="22"/>
  <c r="I100" i="22"/>
  <c r="I101" i="22"/>
  <c r="I102" i="22"/>
  <c r="I103" i="22"/>
  <c r="I104" i="22"/>
  <c r="I105" i="22"/>
  <c r="I106" i="22"/>
  <c r="I107" i="22"/>
  <c r="I108" i="22"/>
  <c r="I109" i="22"/>
  <c r="I110" i="22"/>
  <c r="I111" i="22"/>
  <c r="I112" i="22"/>
  <c r="I113" i="22"/>
  <c r="I114" i="22"/>
  <c r="I115" i="22"/>
  <c r="I116" i="22"/>
  <c r="I117" i="22"/>
  <c r="I118" i="22"/>
  <c r="I119" i="22"/>
  <c r="I120" i="22"/>
  <c r="I121" i="22"/>
  <c r="I122" i="22"/>
  <c r="I123" i="22"/>
  <c r="I124" i="22"/>
  <c r="I125" i="22"/>
  <c r="I126" i="22"/>
  <c r="I127" i="22"/>
  <c r="I128" i="22"/>
  <c r="I129" i="22"/>
  <c r="I130" i="22"/>
  <c r="I131" i="22"/>
  <c r="I132" i="22"/>
  <c r="I133" i="22"/>
  <c r="I134" i="22"/>
  <c r="I135" i="22"/>
  <c r="I136" i="22"/>
  <c r="I137" i="22"/>
  <c r="I138" i="22"/>
  <c r="I139" i="22"/>
  <c r="I140" i="22"/>
  <c r="I141" i="22"/>
  <c r="I142" i="22"/>
  <c r="I143" i="22"/>
  <c r="I144" i="22"/>
  <c r="I145" i="22"/>
  <c r="I146" i="22"/>
  <c r="I147" i="22"/>
  <c r="I148" i="22"/>
  <c r="I149" i="22"/>
  <c r="I150" i="22"/>
  <c r="I151" i="22"/>
  <c r="I152" i="22"/>
  <c r="I153" i="22"/>
  <c r="I154" i="22"/>
  <c r="I155" i="22"/>
  <c r="I156" i="22"/>
  <c r="I157" i="22"/>
  <c r="I158" i="22"/>
  <c r="I159" i="22"/>
  <c r="I160" i="22"/>
  <c r="I161" i="22"/>
  <c r="I162" i="22"/>
  <c r="I163" i="22"/>
  <c r="I164" i="22"/>
  <c r="I165" i="22"/>
  <c r="I166" i="22"/>
  <c r="I167" i="22"/>
  <c r="I168" i="22"/>
  <c r="I169" i="22"/>
  <c r="I170" i="22"/>
  <c r="I171" i="22"/>
  <c r="I172" i="22"/>
  <c r="I173" i="22"/>
  <c r="I174" i="22"/>
  <c r="I175" i="22"/>
  <c r="I176" i="22"/>
  <c r="I177" i="22"/>
  <c r="I178" i="22"/>
  <c r="I179" i="22"/>
  <c r="I180" i="22"/>
  <c r="I181" i="22"/>
  <c r="I182" i="22"/>
  <c r="I183" i="22"/>
  <c r="I184" i="22"/>
  <c r="I185" i="22"/>
  <c r="I186" i="22"/>
  <c r="I187" i="22"/>
  <c r="I188" i="22"/>
  <c r="I189" i="22"/>
  <c r="I190" i="22"/>
  <c r="I191" i="22"/>
  <c r="I192" i="22"/>
  <c r="I193" i="22"/>
  <c r="I194" i="22"/>
  <c r="I195" i="22"/>
  <c r="I196" i="22"/>
  <c r="I197" i="22"/>
  <c r="I198" i="22"/>
  <c r="I199" i="22"/>
  <c r="I200" i="22"/>
  <c r="I201" i="22"/>
  <c r="I202" i="22"/>
  <c r="I203" i="22"/>
  <c r="I204" i="22"/>
  <c r="I205" i="22"/>
  <c r="I206" i="22"/>
  <c r="I207" i="22"/>
  <c r="I208" i="22"/>
  <c r="I209" i="22"/>
  <c r="I210" i="22"/>
  <c r="I211" i="22"/>
  <c r="I212" i="22"/>
  <c r="I213" i="22"/>
  <c r="I214" i="22"/>
  <c r="I215" i="22"/>
  <c r="I216" i="22"/>
  <c r="I217" i="22"/>
  <c r="I218" i="22"/>
  <c r="I219" i="22"/>
  <c r="I220" i="22"/>
  <c r="I221" i="22"/>
  <c r="I222" i="22"/>
  <c r="I223" i="22"/>
  <c r="I224" i="22"/>
  <c r="I225" i="22"/>
  <c r="I226" i="22"/>
  <c r="I227" i="22"/>
  <c r="I228" i="22"/>
  <c r="I229" i="22"/>
  <c r="I230" i="22"/>
  <c r="I231" i="22"/>
  <c r="I232" i="22"/>
  <c r="I233" i="22"/>
  <c r="I234" i="22"/>
  <c r="I235" i="22"/>
  <c r="I236" i="22"/>
  <c r="I237" i="22"/>
  <c r="I238" i="22"/>
  <c r="I239" i="22"/>
  <c r="I240" i="22"/>
  <c r="I241" i="22"/>
  <c r="I242" i="22"/>
  <c r="I243" i="22"/>
  <c r="I244" i="22"/>
  <c r="I245" i="22"/>
  <c r="I246" i="22"/>
  <c r="I247" i="22"/>
  <c r="I248" i="22"/>
  <c r="I249" i="22"/>
  <c r="I250" i="22"/>
  <c r="I251" i="22"/>
  <c r="I252" i="22"/>
  <c r="I253" i="22"/>
  <c r="I254" i="22"/>
  <c r="I255" i="22"/>
  <c r="I256" i="22"/>
  <c r="I257" i="22"/>
  <c r="I258" i="22"/>
  <c r="I259" i="22"/>
  <c r="I260" i="22"/>
  <c r="I261" i="22"/>
  <c r="I262" i="22"/>
  <c r="I263" i="22"/>
  <c r="I264" i="22"/>
  <c r="I265" i="22"/>
  <c r="I266" i="22"/>
  <c r="I267" i="22"/>
  <c r="I268" i="22"/>
  <c r="I269" i="22"/>
  <c r="I270" i="22"/>
  <c r="I271" i="22"/>
  <c r="I272" i="22"/>
  <c r="I273" i="22"/>
  <c r="I274" i="22"/>
  <c r="I275" i="22"/>
  <c r="I276" i="22"/>
  <c r="I277" i="22"/>
  <c r="I278" i="22"/>
  <c r="I279" i="22"/>
  <c r="I280" i="22"/>
  <c r="I281" i="22"/>
  <c r="I282" i="22"/>
  <c r="I283" i="22"/>
  <c r="I284" i="22"/>
  <c r="I285" i="22"/>
  <c r="I286" i="22"/>
  <c r="I287" i="22"/>
  <c r="I288" i="22"/>
  <c r="I289" i="22"/>
  <c r="I290" i="22"/>
  <c r="I291" i="22"/>
  <c r="I292" i="22"/>
  <c r="I293" i="22"/>
  <c r="I294" i="22"/>
  <c r="I295" i="22"/>
  <c r="I296" i="22"/>
  <c r="I297" i="22"/>
  <c r="I298" i="22"/>
  <c r="I299" i="22"/>
  <c r="I300" i="22"/>
  <c r="I10" i="22"/>
  <c r="C301" i="20"/>
  <c r="B301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44" i="20"/>
  <c r="D45" i="20"/>
  <c r="D46" i="20"/>
  <c r="D47" i="20"/>
  <c r="D48" i="20"/>
  <c r="D49" i="20"/>
  <c r="D50" i="20"/>
  <c r="D51" i="20"/>
  <c r="D52" i="20"/>
  <c r="D53" i="20"/>
  <c r="D54" i="20"/>
  <c r="D55" i="20"/>
  <c r="D56" i="20"/>
  <c r="D57" i="20"/>
  <c r="D58" i="20"/>
  <c r="D59" i="20"/>
  <c r="D60" i="20"/>
  <c r="D61" i="20"/>
  <c r="D62" i="20"/>
  <c r="D63" i="20"/>
  <c r="D64" i="20"/>
  <c r="D65" i="20"/>
  <c r="D66" i="20"/>
  <c r="D67" i="20"/>
  <c r="D68" i="20"/>
  <c r="D69" i="20"/>
  <c r="D70" i="20"/>
  <c r="D71" i="20"/>
  <c r="D72" i="20"/>
  <c r="D73" i="20"/>
  <c r="D74" i="20"/>
  <c r="D75" i="20"/>
  <c r="D76" i="20"/>
  <c r="D77" i="20"/>
  <c r="D78" i="20"/>
  <c r="D79" i="20"/>
  <c r="D80" i="20"/>
  <c r="D81" i="20"/>
  <c r="D82" i="20"/>
  <c r="D83" i="20"/>
  <c r="D84" i="20"/>
  <c r="D85" i="20"/>
  <c r="D86" i="20"/>
  <c r="D87" i="20"/>
  <c r="D88" i="20"/>
  <c r="D89" i="20"/>
  <c r="D90" i="20"/>
  <c r="D91" i="20"/>
  <c r="D92" i="20"/>
  <c r="D93" i="20"/>
  <c r="D94" i="20"/>
  <c r="D95" i="20"/>
  <c r="D96" i="20"/>
  <c r="D97" i="20"/>
  <c r="D98" i="20"/>
  <c r="D99" i="20"/>
  <c r="D100" i="20"/>
  <c r="D101" i="20"/>
  <c r="D102" i="20"/>
  <c r="D103" i="20"/>
  <c r="D104" i="20"/>
  <c r="D105" i="20"/>
  <c r="D106" i="20"/>
  <c r="D107" i="20"/>
  <c r="D108" i="20"/>
  <c r="D109" i="20"/>
  <c r="D110" i="20"/>
  <c r="D111" i="20"/>
  <c r="D112" i="20"/>
  <c r="D113" i="20"/>
  <c r="D114" i="20"/>
  <c r="D115" i="20"/>
  <c r="D116" i="20"/>
  <c r="D117" i="20"/>
  <c r="D118" i="20"/>
  <c r="D119" i="20"/>
  <c r="D120" i="20"/>
  <c r="D121" i="20"/>
  <c r="D122" i="20"/>
  <c r="D123" i="20"/>
  <c r="D124" i="20"/>
  <c r="D125" i="20"/>
  <c r="D126" i="20"/>
  <c r="D127" i="20"/>
  <c r="D128" i="20"/>
  <c r="D129" i="20"/>
  <c r="D130" i="20"/>
  <c r="D131" i="20"/>
  <c r="D132" i="20"/>
  <c r="D133" i="20"/>
  <c r="D134" i="20"/>
  <c r="D135" i="20"/>
  <c r="D136" i="20"/>
  <c r="D137" i="20"/>
  <c r="D138" i="20"/>
  <c r="D139" i="20"/>
  <c r="D140" i="20"/>
  <c r="D141" i="20"/>
  <c r="D142" i="20"/>
  <c r="D143" i="20"/>
  <c r="D144" i="20"/>
  <c r="D145" i="20"/>
  <c r="D146" i="20"/>
  <c r="D147" i="20"/>
  <c r="D148" i="20"/>
  <c r="D149" i="20"/>
  <c r="D150" i="20"/>
  <c r="D151" i="20"/>
  <c r="D152" i="20"/>
  <c r="D153" i="20"/>
  <c r="D154" i="20"/>
  <c r="D155" i="20"/>
  <c r="D156" i="20"/>
  <c r="D157" i="20"/>
  <c r="D158" i="20"/>
  <c r="D159" i="20"/>
  <c r="D160" i="20"/>
  <c r="D161" i="20"/>
  <c r="D162" i="20"/>
  <c r="D163" i="20"/>
  <c r="D164" i="20"/>
  <c r="D165" i="20"/>
  <c r="D166" i="20"/>
  <c r="D167" i="20"/>
  <c r="D168" i="20"/>
  <c r="D169" i="20"/>
  <c r="D170" i="20"/>
  <c r="D171" i="20"/>
  <c r="D172" i="20"/>
  <c r="D173" i="20"/>
  <c r="D174" i="20"/>
  <c r="D175" i="20"/>
  <c r="D176" i="20"/>
  <c r="D177" i="20"/>
  <c r="D178" i="20"/>
  <c r="D179" i="20"/>
  <c r="D180" i="20"/>
  <c r="D181" i="20"/>
  <c r="D182" i="20"/>
  <c r="D183" i="20"/>
  <c r="D184" i="20"/>
  <c r="D185" i="20"/>
  <c r="D186" i="20"/>
  <c r="D187" i="20"/>
  <c r="D188" i="20"/>
  <c r="D189" i="20"/>
  <c r="D190" i="20"/>
  <c r="D191" i="20"/>
  <c r="D192" i="20"/>
  <c r="D193" i="20"/>
  <c r="D194" i="20"/>
  <c r="D195" i="20"/>
  <c r="D196" i="20"/>
  <c r="D197" i="20"/>
  <c r="D198" i="20"/>
  <c r="D199" i="20"/>
  <c r="D200" i="20"/>
  <c r="D201" i="20"/>
  <c r="D202" i="20"/>
  <c r="D203" i="20"/>
  <c r="D204" i="20"/>
  <c r="D205" i="20"/>
  <c r="D206" i="20"/>
  <c r="D207" i="20"/>
  <c r="D208" i="20"/>
  <c r="D209" i="20"/>
  <c r="D210" i="20"/>
  <c r="D211" i="20"/>
  <c r="D212" i="20"/>
  <c r="D213" i="20"/>
  <c r="D214" i="20"/>
  <c r="D215" i="20"/>
  <c r="D216" i="20"/>
  <c r="D217" i="20"/>
  <c r="D218" i="20"/>
  <c r="D219" i="20"/>
  <c r="D220" i="20"/>
  <c r="D221" i="20"/>
  <c r="D222" i="20"/>
  <c r="D223" i="20"/>
  <c r="D224" i="20"/>
  <c r="D225" i="20"/>
  <c r="D226" i="20"/>
  <c r="D227" i="20"/>
  <c r="D228" i="20"/>
  <c r="D229" i="20"/>
  <c r="D230" i="20"/>
  <c r="D231" i="20"/>
  <c r="D232" i="20"/>
  <c r="D233" i="20"/>
  <c r="D234" i="20"/>
  <c r="D235" i="20"/>
  <c r="D236" i="20"/>
  <c r="D237" i="20"/>
  <c r="D238" i="20"/>
  <c r="D239" i="20"/>
  <c r="D240" i="20"/>
  <c r="D241" i="20"/>
  <c r="D242" i="20"/>
  <c r="D243" i="20"/>
  <c r="D244" i="20"/>
  <c r="D245" i="20"/>
  <c r="D246" i="20"/>
  <c r="D247" i="20"/>
  <c r="D248" i="20"/>
  <c r="D249" i="20"/>
  <c r="D250" i="20"/>
  <c r="D251" i="20"/>
  <c r="D252" i="20"/>
  <c r="D253" i="20"/>
  <c r="D254" i="20"/>
  <c r="D255" i="20"/>
  <c r="D256" i="20"/>
  <c r="D257" i="20"/>
  <c r="D258" i="20"/>
  <c r="D259" i="20"/>
  <c r="D260" i="20"/>
  <c r="D261" i="20"/>
  <c r="D262" i="20"/>
  <c r="D263" i="20"/>
  <c r="D264" i="20"/>
  <c r="D265" i="20"/>
  <c r="D266" i="20"/>
  <c r="D267" i="20"/>
  <c r="D268" i="20"/>
  <c r="D269" i="20"/>
  <c r="D270" i="20"/>
  <c r="D271" i="20"/>
  <c r="D272" i="20"/>
  <c r="D273" i="20"/>
  <c r="D274" i="20"/>
  <c r="D275" i="20"/>
  <c r="D276" i="20"/>
  <c r="D277" i="20"/>
  <c r="D278" i="20"/>
  <c r="D279" i="20"/>
  <c r="D280" i="20"/>
  <c r="D281" i="20"/>
  <c r="D282" i="20"/>
  <c r="D283" i="20"/>
  <c r="D284" i="20"/>
  <c r="D285" i="20"/>
  <c r="D286" i="20"/>
  <c r="D287" i="20"/>
  <c r="D288" i="20"/>
  <c r="D289" i="20"/>
  <c r="D290" i="20"/>
  <c r="D291" i="20"/>
  <c r="D292" i="20"/>
  <c r="D293" i="20"/>
  <c r="D294" i="20"/>
  <c r="D295" i="20"/>
  <c r="D296" i="20"/>
  <c r="D297" i="20"/>
  <c r="D298" i="20"/>
  <c r="D299" i="20"/>
  <c r="D300" i="20"/>
  <c r="I302" i="18"/>
  <c r="C302" i="18"/>
  <c r="D302" i="18"/>
  <c r="E302" i="18"/>
  <c r="F302" i="18"/>
  <c r="G302" i="18"/>
  <c r="H302" i="18"/>
  <c r="B302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29" i="18"/>
  <c r="I30" i="18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4" i="18"/>
  <c r="I75" i="18"/>
  <c r="I76" i="18"/>
  <c r="I77" i="18"/>
  <c r="I78" i="18"/>
  <c r="I79" i="18"/>
  <c r="I80" i="18"/>
  <c r="I81" i="18"/>
  <c r="I82" i="18"/>
  <c r="I83" i="18"/>
  <c r="I84" i="18"/>
  <c r="I85" i="18"/>
  <c r="I86" i="18"/>
  <c r="I87" i="18"/>
  <c r="I88" i="18"/>
  <c r="I89" i="18"/>
  <c r="I90" i="18"/>
  <c r="I91" i="18"/>
  <c r="I92" i="18"/>
  <c r="I93" i="18"/>
  <c r="I94" i="18"/>
  <c r="I95" i="18"/>
  <c r="I96" i="18"/>
  <c r="I97" i="18"/>
  <c r="I98" i="18"/>
  <c r="I99" i="18"/>
  <c r="I100" i="18"/>
  <c r="I101" i="18"/>
  <c r="I102" i="18"/>
  <c r="I103" i="18"/>
  <c r="I104" i="18"/>
  <c r="I105" i="18"/>
  <c r="I106" i="18"/>
  <c r="I107" i="18"/>
  <c r="I108" i="18"/>
  <c r="I109" i="18"/>
  <c r="I110" i="18"/>
  <c r="I111" i="18"/>
  <c r="I112" i="18"/>
  <c r="I113" i="18"/>
  <c r="I114" i="18"/>
  <c r="I115" i="18"/>
  <c r="I116" i="18"/>
  <c r="I117" i="18"/>
  <c r="I118" i="18"/>
  <c r="I119" i="18"/>
  <c r="I120" i="18"/>
  <c r="I121" i="18"/>
  <c r="I122" i="18"/>
  <c r="I123" i="18"/>
  <c r="I124" i="18"/>
  <c r="I125" i="18"/>
  <c r="I126" i="18"/>
  <c r="I127" i="18"/>
  <c r="I128" i="18"/>
  <c r="I129" i="18"/>
  <c r="I130" i="18"/>
  <c r="I131" i="18"/>
  <c r="I132" i="18"/>
  <c r="I133" i="18"/>
  <c r="I134" i="18"/>
  <c r="I135" i="18"/>
  <c r="I136" i="18"/>
  <c r="I137" i="18"/>
  <c r="I138" i="18"/>
  <c r="I139" i="18"/>
  <c r="I140" i="18"/>
  <c r="I141" i="18"/>
  <c r="I142" i="18"/>
  <c r="I143" i="18"/>
  <c r="I144" i="18"/>
  <c r="I145" i="18"/>
  <c r="I146" i="18"/>
  <c r="I147" i="18"/>
  <c r="I148" i="18"/>
  <c r="I149" i="18"/>
  <c r="I150" i="18"/>
  <c r="I151" i="18"/>
  <c r="I152" i="18"/>
  <c r="I153" i="18"/>
  <c r="I154" i="18"/>
  <c r="I155" i="18"/>
  <c r="I156" i="18"/>
  <c r="I157" i="18"/>
  <c r="I158" i="18"/>
  <c r="I159" i="18"/>
  <c r="I160" i="18"/>
  <c r="I161" i="18"/>
  <c r="I162" i="18"/>
  <c r="I163" i="18"/>
  <c r="I164" i="18"/>
  <c r="I165" i="18"/>
  <c r="I166" i="18"/>
  <c r="I167" i="18"/>
  <c r="I168" i="18"/>
  <c r="I169" i="18"/>
  <c r="I170" i="18"/>
  <c r="I171" i="18"/>
  <c r="I172" i="18"/>
  <c r="I173" i="18"/>
  <c r="I174" i="18"/>
  <c r="I175" i="18"/>
  <c r="I176" i="18"/>
  <c r="I177" i="18"/>
  <c r="I178" i="18"/>
  <c r="I179" i="18"/>
  <c r="I180" i="18"/>
  <c r="I181" i="18"/>
  <c r="I182" i="18"/>
  <c r="I183" i="18"/>
  <c r="I184" i="18"/>
  <c r="I185" i="18"/>
  <c r="I186" i="18"/>
  <c r="I187" i="18"/>
  <c r="I188" i="18"/>
  <c r="I189" i="18"/>
  <c r="I190" i="18"/>
  <c r="I191" i="18"/>
  <c r="I192" i="18"/>
  <c r="I193" i="18"/>
  <c r="I194" i="18"/>
  <c r="I195" i="18"/>
  <c r="I196" i="18"/>
  <c r="I197" i="18"/>
  <c r="I198" i="18"/>
  <c r="I199" i="18"/>
  <c r="I200" i="18"/>
  <c r="I201" i="18"/>
  <c r="I202" i="18"/>
  <c r="I203" i="18"/>
  <c r="I204" i="18"/>
  <c r="I205" i="18"/>
  <c r="I206" i="18"/>
  <c r="I207" i="18"/>
  <c r="I208" i="18"/>
  <c r="I209" i="18"/>
  <c r="I210" i="18"/>
  <c r="I211" i="18"/>
  <c r="I212" i="18"/>
  <c r="I213" i="18"/>
  <c r="I214" i="18"/>
  <c r="I215" i="18"/>
  <c r="I216" i="18"/>
  <c r="I217" i="18"/>
  <c r="I218" i="18"/>
  <c r="I219" i="18"/>
  <c r="I220" i="18"/>
  <c r="I221" i="18"/>
  <c r="I222" i="18"/>
  <c r="I223" i="18"/>
  <c r="I224" i="18"/>
  <c r="I225" i="18"/>
  <c r="I226" i="18"/>
  <c r="I227" i="18"/>
  <c r="I228" i="18"/>
  <c r="I229" i="18"/>
  <c r="I230" i="18"/>
  <c r="I231" i="18"/>
  <c r="I232" i="18"/>
  <c r="I233" i="18"/>
  <c r="I234" i="18"/>
  <c r="I235" i="18"/>
  <c r="I236" i="18"/>
  <c r="I237" i="18"/>
  <c r="I238" i="18"/>
  <c r="I239" i="18"/>
  <c r="I240" i="18"/>
  <c r="I241" i="18"/>
  <c r="I242" i="18"/>
  <c r="I243" i="18"/>
  <c r="I244" i="18"/>
  <c r="I245" i="18"/>
  <c r="I246" i="18"/>
  <c r="I247" i="18"/>
  <c r="I248" i="18"/>
  <c r="I249" i="18"/>
  <c r="I250" i="18"/>
  <c r="I251" i="18"/>
  <c r="I252" i="18"/>
  <c r="I253" i="18"/>
  <c r="I254" i="18"/>
  <c r="I255" i="18"/>
  <c r="I256" i="18"/>
  <c r="I257" i="18"/>
  <c r="I258" i="18"/>
  <c r="I259" i="18"/>
  <c r="I260" i="18"/>
  <c r="I261" i="18"/>
  <c r="I262" i="18"/>
  <c r="I263" i="18"/>
  <c r="I264" i="18"/>
  <c r="I265" i="18"/>
  <c r="I266" i="18"/>
  <c r="I267" i="18"/>
  <c r="I268" i="18"/>
  <c r="I269" i="18"/>
  <c r="I270" i="18"/>
  <c r="I271" i="18"/>
  <c r="I272" i="18"/>
  <c r="I273" i="18"/>
  <c r="I274" i="18"/>
  <c r="I275" i="18"/>
  <c r="I276" i="18"/>
  <c r="I277" i="18"/>
  <c r="I278" i="18"/>
  <c r="I279" i="18"/>
  <c r="I280" i="18"/>
  <c r="I281" i="18"/>
  <c r="I282" i="18"/>
  <c r="I283" i="18"/>
  <c r="I284" i="18"/>
  <c r="I285" i="18"/>
  <c r="I286" i="18"/>
  <c r="I287" i="18"/>
  <c r="I288" i="18"/>
  <c r="I289" i="18"/>
  <c r="I290" i="18"/>
  <c r="I291" i="18"/>
  <c r="I292" i="18"/>
  <c r="I293" i="18"/>
  <c r="I294" i="18"/>
  <c r="I295" i="18"/>
  <c r="I296" i="18"/>
  <c r="I297" i="18"/>
  <c r="I298" i="18"/>
  <c r="I299" i="18"/>
  <c r="I300" i="18"/>
  <c r="I301" i="18"/>
  <c r="I11" i="18"/>
  <c r="C301" i="16"/>
  <c r="B301" i="16"/>
  <c r="D301" i="16" s="1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44" i="16"/>
  <c r="D45" i="16"/>
  <c r="D46" i="16"/>
  <c r="D47" i="16"/>
  <c r="D48" i="16"/>
  <c r="D49" i="16"/>
  <c r="D50" i="16"/>
  <c r="D51" i="16"/>
  <c r="D52" i="16"/>
  <c r="D53" i="16"/>
  <c r="D54" i="16"/>
  <c r="D55" i="16"/>
  <c r="D56" i="16"/>
  <c r="D57" i="16"/>
  <c r="D58" i="16"/>
  <c r="D59" i="16"/>
  <c r="D60" i="16"/>
  <c r="D61" i="16"/>
  <c r="D62" i="16"/>
  <c r="D63" i="16"/>
  <c r="D64" i="16"/>
  <c r="D65" i="16"/>
  <c r="D66" i="16"/>
  <c r="D67" i="16"/>
  <c r="D68" i="16"/>
  <c r="D69" i="16"/>
  <c r="D7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100" i="16"/>
  <c r="D101" i="16"/>
  <c r="D102" i="16"/>
  <c r="D103" i="16"/>
  <c r="D104" i="16"/>
  <c r="D105" i="16"/>
  <c r="D106" i="16"/>
  <c r="D107" i="16"/>
  <c r="D108" i="16"/>
  <c r="D109" i="16"/>
  <c r="D110" i="16"/>
  <c r="D111" i="16"/>
  <c r="D112" i="16"/>
  <c r="D113" i="16"/>
  <c r="D114" i="16"/>
  <c r="D115" i="16"/>
  <c r="D116" i="16"/>
  <c r="D117" i="16"/>
  <c r="D118" i="16"/>
  <c r="D119" i="16"/>
  <c r="D120" i="16"/>
  <c r="D121" i="16"/>
  <c r="D122" i="16"/>
  <c r="D123" i="16"/>
  <c r="D124" i="16"/>
  <c r="D125" i="16"/>
  <c r="D126" i="16"/>
  <c r="D127" i="16"/>
  <c r="D128" i="16"/>
  <c r="D129" i="16"/>
  <c r="D130" i="16"/>
  <c r="D131" i="16"/>
  <c r="D132" i="16"/>
  <c r="D133" i="16"/>
  <c r="D134" i="16"/>
  <c r="D135" i="16"/>
  <c r="D136" i="16"/>
  <c r="D137" i="16"/>
  <c r="D138" i="16"/>
  <c r="D139" i="16"/>
  <c r="D140" i="16"/>
  <c r="D141" i="16"/>
  <c r="D142" i="16"/>
  <c r="D143" i="16"/>
  <c r="D144" i="16"/>
  <c r="D145" i="16"/>
  <c r="D146" i="16"/>
  <c r="D147" i="16"/>
  <c r="D148" i="16"/>
  <c r="D149" i="16"/>
  <c r="D150" i="16"/>
  <c r="D151" i="16"/>
  <c r="D152" i="16"/>
  <c r="D153" i="16"/>
  <c r="D154" i="16"/>
  <c r="D155" i="16"/>
  <c r="D156" i="16"/>
  <c r="D157" i="16"/>
  <c r="D158" i="16"/>
  <c r="D159" i="16"/>
  <c r="D160" i="16"/>
  <c r="D161" i="16"/>
  <c r="D162" i="16"/>
  <c r="D163" i="16"/>
  <c r="D164" i="16"/>
  <c r="D165" i="16"/>
  <c r="D166" i="16"/>
  <c r="D167" i="16"/>
  <c r="D168" i="16"/>
  <c r="D169" i="16"/>
  <c r="D170" i="16"/>
  <c r="D171" i="16"/>
  <c r="D172" i="16"/>
  <c r="D173" i="16"/>
  <c r="D174" i="16"/>
  <c r="D175" i="16"/>
  <c r="D176" i="16"/>
  <c r="D177" i="16"/>
  <c r="D178" i="16"/>
  <c r="D179" i="16"/>
  <c r="D180" i="16"/>
  <c r="D181" i="16"/>
  <c r="D182" i="16"/>
  <c r="D183" i="16"/>
  <c r="D184" i="16"/>
  <c r="D185" i="16"/>
  <c r="D186" i="16"/>
  <c r="D187" i="16"/>
  <c r="D188" i="16"/>
  <c r="D189" i="16"/>
  <c r="D190" i="16"/>
  <c r="D191" i="16"/>
  <c r="D192" i="16"/>
  <c r="D193" i="16"/>
  <c r="D194" i="16"/>
  <c r="D195" i="16"/>
  <c r="D196" i="16"/>
  <c r="D197" i="16"/>
  <c r="D198" i="16"/>
  <c r="D199" i="16"/>
  <c r="D200" i="16"/>
  <c r="D201" i="16"/>
  <c r="D202" i="16"/>
  <c r="D203" i="16"/>
  <c r="D204" i="16"/>
  <c r="D205" i="16"/>
  <c r="D206" i="16"/>
  <c r="D207" i="16"/>
  <c r="D208" i="16"/>
  <c r="D209" i="16"/>
  <c r="D210" i="16"/>
  <c r="D211" i="16"/>
  <c r="D212" i="16"/>
  <c r="D213" i="16"/>
  <c r="D214" i="16"/>
  <c r="D215" i="16"/>
  <c r="D216" i="16"/>
  <c r="D217" i="16"/>
  <c r="D218" i="16"/>
  <c r="D219" i="16"/>
  <c r="D220" i="16"/>
  <c r="D221" i="16"/>
  <c r="D222" i="16"/>
  <c r="D223" i="16"/>
  <c r="D224" i="16"/>
  <c r="D225" i="16"/>
  <c r="D226" i="16"/>
  <c r="D227" i="16"/>
  <c r="D228" i="16"/>
  <c r="D229" i="16"/>
  <c r="D230" i="16"/>
  <c r="D231" i="16"/>
  <c r="D232" i="16"/>
  <c r="D233" i="16"/>
  <c r="D234" i="16"/>
  <c r="D235" i="16"/>
  <c r="D236" i="16"/>
  <c r="D237" i="16"/>
  <c r="D238" i="16"/>
  <c r="D239" i="16"/>
  <c r="D240" i="16"/>
  <c r="D241" i="16"/>
  <c r="D242" i="16"/>
  <c r="D243" i="16"/>
  <c r="D244" i="16"/>
  <c r="D245" i="16"/>
  <c r="D246" i="16"/>
  <c r="D247" i="16"/>
  <c r="D248" i="16"/>
  <c r="D249" i="16"/>
  <c r="D250" i="16"/>
  <c r="D251" i="16"/>
  <c r="D252" i="16"/>
  <c r="D253" i="16"/>
  <c r="D254" i="16"/>
  <c r="D255" i="16"/>
  <c r="D256" i="16"/>
  <c r="D257" i="16"/>
  <c r="D258" i="16"/>
  <c r="D259" i="16"/>
  <c r="D260" i="16"/>
  <c r="D261" i="16"/>
  <c r="D262" i="16"/>
  <c r="D263" i="16"/>
  <c r="D264" i="16"/>
  <c r="D265" i="16"/>
  <c r="D266" i="16"/>
  <c r="D267" i="16"/>
  <c r="D268" i="16"/>
  <c r="D269" i="16"/>
  <c r="D270" i="16"/>
  <c r="D271" i="16"/>
  <c r="D272" i="16"/>
  <c r="D273" i="16"/>
  <c r="D274" i="16"/>
  <c r="D275" i="16"/>
  <c r="D276" i="16"/>
  <c r="D277" i="16"/>
  <c r="D278" i="16"/>
  <c r="D279" i="16"/>
  <c r="D280" i="16"/>
  <c r="D281" i="16"/>
  <c r="D282" i="16"/>
  <c r="D283" i="16"/>
  <c r="D284" i="16"/>
  <c r="D285" i="16"/>
  <c r="D286" i="16"/>
  <c r="D287" i="16"/>
  <c r="D288" i="16"/>
  <c r="D289" i="16"/>
  <c r="D290" i="16"/>
  <c r="D291" i="16"/>
  <c r="D292" i="16"/>
  <c r="D293" i="16"/>
  <c r="D294" i="16"/>
  <c r="D295" i="16"/>
  <c r="D296" i="16"/>
  <c r="D297" i="16"/>
  <c r="D298" i="16"/>
  <c r="D299" i="16"/>
  <c r="D300" i="16"/>
  <c r="C301" i="14"/>
  <c r="D301" i="14"/>
  <c r="E301" i="14"/>
  <c r="F301" i="14"/>
  <c r="G301" i="14"/>
  <c r="H301" i="14"/>
  <c r="B301" i="14"/>
  <c r="I12" i="14"/>
  <c r="I13" i="14"/>
  <c r="I14" i="14"/>
  <c r="I15" i="14"/>
  <c r="I16" i="14"/>
  <c r="I17" i="14"/>
  <c r="I18" i="14"/>
  <c r="I19" i="14"/>
  <c r="I20" i="14"/>
  <c r="I21" i="14"/>
  <c r="I22" i="14"/>
  <c r="I23" i="14"/>
  <c r="I24" i="14"/>
  <c r="I25" i="14"/>
  <c r="I26" i="14"/>
  <c r="I27" i="14"/>
  <c r="I28" i="14"/>
  <c r="I29" i="14"/>
  <c r="I30" i="14"/>
  <c r="I31" i="14"/>
  <c r="I32" i="14"/>
  <c r="I33" i="14"/>
  <c r="I34" i="14"/>
  <c r="I35" i="14"/>
  <c r="I36" i="14"/>
  <c r="I37" i="14"/>
  <c r="I38" i="14"/>
  <c r="I39" i="14"/>
  <c r="I40" i="14"/>
  <c r="I41" i="14"/>
  <c r="I42" i="14"/>
  <c r="I43" i="14"/>
  <c r="I44" i="14"/>
  <c r="I45" i="14"/>
  <c r="I46" i="14"/>
  <c r="I47" i="14"/>
  <c r="I48" i="14"/>
  <c r="I49" i="14"/>
  <c r="I50" i="14"/>
  <c r="I51" i="14"/>
  <c r="I52" i="14"/>
  <c r="I53" i="14"/>
  <c r="I54" i="14"/>
  <c r="I55" i="14"/>
  <c r="I56" i="14"/>
  <c r="I57" i="14"/>
  <c r="I58" i="14"/>
  <c r="I59" i="14"/>
  <c r="I60" i="14"/>
  <c r="I61" i="14"/>
  <c r="I62" i="14"/>
  <c r="I63" i="14"/>
  <c r="I64" i="14"/>
  <c r="I65" i="14"/>
  <c r="I66" i="14"/>
  <c r="I67" i="14"/>
  <c r="I68" i="14"/>
  <c r="I69" i="14"/>
  <c r="I70" i="14"/>
  <c r="I71" i="14"/>
  <c r="I72" i="14"/>
  <c r="I73" i="14"/>
  <c r="I74" i="14"/>
  <c r="I75" i="14"/>
  <c r="I76" i="14"/>
  <c r="I77" i="14"/>
  <c r="I78" i="14"/>
  <c r="I79" i="14"/>
  <c r="I80" i="14"/>
  <c r="I81" i="14"/>
  <c r="I82" i="14"/>
  <c r="I83" i="14"/>
  <c r="I84" i="14"/>
  <c r="I85" i="14"/>
  <c r="I86" i="14"/>
  <c r="I87" i="14"/>
  <c r="I88" i="14"/>
  <c r="I89" i="14"/>
  <c r="I90" i="14"/>
  <c r="I91" i="14"/>
  <c r="I92" i="14"/>
  <c r="I93" i="14"/>
  <c r="I94" i="14"/>
  <c r="I95" i="14"/>
  <c r="I96" i="14"/>
  <c r="I97" i="14"/>
  <c r="I98" i="14"/>
  <c r="I99" i="14"/>
  <c r="I100" i="14"/>
  <c r="I101" i="14"/>
  <c r="I102" i="14"/>
  <c r="I103" i="14"/>
  <c r="I104" i="14"/>
  <c r="I105" i="14"/>
  <c r="I106" i="14"/>
  <c r="I107" i="14"/>
  <c r="I108" i="14"/>
  <c r="I109" i="14"/>
  <c r="I110" i="14"/>
  <c r="I111" i="14"/>
  <c r="I112" i="14"/>
  <c r="I113" i="14"/>
  <c r="I114" i="14"/>
  <c r="I115" i="14"/>
  <c r="I116" i="14"/>
  <c r="I117" i="14"/>
  <c r="I118" i="14"/>
  <c r="I119" i="14"/>
  <c r="I120" i="14"/>
  <c r="I121" i="14"/>
  <c r="I122" i="14"/>
  <c r="I123" i="14"/>
  <c r="I124" i="14"/>
  <c r="I125" i="14"/>
  <c r="I126" i="14"/>
  <c r="I127" i="14"/>
  <c r="I128" i="14"/>
  <c r="I129" i="14"/>
  <c r="I130" i="14"/>
  <c r="I131" i="14"/>
  <c r="I132" i="14"/>
  <c r="I133" i="14"/>
  <c r="I134" i="14"/>
  <c r="I135" i="14"/>
  <c r="I136" i="14"/>
  <c r="I137" i="14"/>
  <c r="I138" i="14"/>
  <c r="I139" i="14"/>
  <c r="I140" i="14"/>
  <c r="I141" i="14"/>
  <c r="I142" i="14"/>
  <c r="I143" i="14"/>
  <c r="I144" i="14"/>
  <c r="I145" i="14"/>
  <c r="I146" i="14"/>
  <c r="I147" i="14"/>
  <c r="I148" i="14"/>
  <c r="I149" i="14"/>
  <c r="I150" i="14"/>
  <c r="I151" i="14"/>
  <c r="I152" i="14"/>
  <c r="I153" i="14"/>
  <c r="I154" i="14"/>
  <c r="I155" i="14"/>
  <c r="I156" i="14"/>
  <c r="I157" i="14"/>
  <c r="I158" i="14"/>
  <c r="I159" i="14"/>
  <c r="I160" i="14"/>
  <c r="I161" i="14"/>
  <c r="I162" i="14"/>
  <c r="I163" i="14"/>
  <c r="I164" i="14"/>
  <c r="I165" i="14"/>
  <c r="I166" i="14"/>
  <c r="I167" i="14"/>
  <c r="I168" i="14"/>
  <c r="I169" i="14"/>
  <c r="I170" i="14"/>
  <c r="I171" i="14"/>
  <c r="I172" i="14"/>
  <c r="I173" i="14"/>
  <c r="I174" i="14"/>
  <c r="I175" i="14"/>
  <c r="I176" i="14"/>
  <c r="I177" i="14"/>
  <c r="I178" i="14"/>
  <c r="I179" i="14"/>
  <c r="I180" i="14"/>
  <c r="I181" i="14"/>
  <c r="I182" i="14"/>
  <c r="I183" i="14"/>
  <c r="I184" i="14"/>
  <c r="I185" i="14"/>
  <c r="I186" i="14"/>
  <c r="I187" i="14"/>
  <c r="I188" i="14"/>
  <c r="I189" i="14"/>
  <c r="I190" i="14"/>
  <c r="I191" i="14"/>
  <c r="I192" i="14"/>
  <c r="I193" i="14"/>
  <c r="I194" i="14"/>
  <c r="I195" i="14"/>
  <c r="I196" i="14"/>
  <c r="I197" i="14"/>
  <c r="I198" i="14"/>
  <c r="I199" i="14"/>
  <c r="I200" i="14"/>
  <c r="I201" i="14"/>
  <c r="I202" i="14"/>
  <c r="I203" i="14"/>
  <c r="I204" i="14"/>
  <c r="I205" i="14"/>
  <c r="I206" i="14"/>
  <c r="I207" i="14"/>
  <c r="I208" i="14"/>
  <c r="I209" i="14"/>
  <c r="I210" i="14"/>
  <c r="I211" i="14"/>
  <c r="I212" i="14"/>
  <c r="I213" i="14"/>
  <c r="I214" i="14"/>
  <c r="I215" i="14"/>
  <c r="I216" i="14"/>
  <c r="I217" i="14"/>
  <c r="I218" i="14"/>
  <c r="I219" i="14"/>
  <c r="I220" i="14"/>
  <c r="I221" i="14"/>
  <c r="I222" i="14"/>
  <c r="I223" i="14"/>
  <c r="I224" i="14"/>
  <c r="I225" i="14"/>
  <c r="I226" i="14"/>
  <c r="I227" i="14"/>
  <c r="I228" i="14"/>
  <c r="I229" i="14"/>
  <c r="I230" i="14"/>
  <c r="I231" i="14"/>
  <c r="I232" i="14"/>
  <c r="I233" i="14"/>
  <c r="I234" i="14"/>
  <c r="I235" i="14"/>
  <c r="I236" i="14"/>
  <c r="I237" i="14"/>
  <c r="I238" i="14"/>
  <c r="I239" i="14"/>
  <c r="I240" i="14"/>
  <c r="I241" i="14"/>
  <c r="I242" i="14"/>
  <c r="I243" i="14"/>
  <c r="I244" i="14"/>
  <c r="I245" i="14"/>
  <c r="I246" i="14"/>
  <c r="I247" i="14"/>
  <c r="I248" i="14"/>
  <c r="I249" i="14"/>
  <c r="I250" i="14"/>
  <c r="I251" i="14"/>
  <c r="I252" i="14"/>
  <c r="I253" i="14"/>
  <c r="I254" i="14"/>
  <c r="I255" i="14"/>
  <c r="I256" i="14"/>
  <c r="I257" i="14"/>
  <c r="I258" i="14"/>
  <c r="I259" i="14"/>
  <c r="I260" i="14"/>
  <c r="I261" i="14"/>
  <c r="I262" i="14"/>
  <c r="I263" i="14"/>
  <c r="I264" i="14"/>
  <c r="I265" i="14"/>
  <c r="I266" i="14"/>
  <c r="I267" i="14"/>
  <c r="I268" i="14"/>
  <c r="I269" i="14"/>
  <c r="I270" i="14"/>
  <c r="I271" i="14"/>
  <c r="I272" i="14"/>
  <c r="I273" i="14"/>
  <c r="I274" i="14"/>
  <c r="I275" i="14"/>
  <c r="I276" i="14"/>
  <c r="I277" i="14"/>
  <c r="I278" i="14"/>
  <c r="I279" i="14"/>
  <c r="I280" i="14"/>
  <c r="I281" i="14"/>
  <c r="I282" i="14"/>
  <c r="I283" i="14"/>
  <c r="I284" i="14"/>
  <c r="I285" i="14"/>
  <c r="I286" i="14"/>
  <c r="I287" i="14"/>
  <c r="I288" i="14"/>
  <c r="I289" i="14"/>
  <c r="I290" i="14"/>
  <c r="I291" i="14"/>
  <c r="I292" i="14"/>
  <c r="I293" i="14"/>
  <c r="I294" i="14"/>
  <c r="I295" i="14"/>
  <c r="I296" i="14"/>
  <c r="I297" i="14"/>
  <c r="I298" i="14"/>
  <c r="I299" i="14"/>
  <c r="I300" i="14"/>
  <c r="I10" i="14"/>
  <c r="D299" i="12"/>
  <c r="C299" i="12"/>
  <c r="B299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44" i="12"/>
  <c r="D45" i="12"/>
  <c r="D46" i="12"/>
  <c r="D47" i="12"/>
  <c r="D48" i="12"/>
  <c r="D49" i="12"/>
  <c r="D50" i="12"/>
  <c r="D51" i="12"/>
  <c r="D52" i="12"/>
  <c r="D53" i="12"/>
  <c r="D54" i="12"/>
  <c r="D55" i="12"/>
  <c r="D56" i="12"/>
  <c r="D57" i="12"/>
  <c r="D58" i="12"/>
  <c r="D59" i="12"/>
  <c r="D60" i="12"/>
  <c r="D61" i="12"/>
  <c r="D62" i="12"/>
  <c r="D63" i="12"/>
  <c r="D64" i="12"/>
  <c r="D65" i="12"/>
  <c r="D66" i="12"/>
  <c r="D67" i="12"/>
  <c r="D68" i="12"/>
  <c r="D69" i="12"/>
  <c r="D70" i="12"/>
  <c r="D71" i="12"/>
  <c r="D72" i="12"/>
  <c r="D73" i="12"/>
  <c r="D74" i="12"/>
  <c r="D75" i="12"/>
  <c r="D76" i="12"/>
  <c r="D77" i="12"/>
  <c r="D78" i="12"/>
  <c r="D79" i="12"/>
  <c r="D80" i="12"/>
  <c r="D81" i="12"/>
  <c r="D82" i="12"/>
  <c r="D83" i="12"/>
  <c r="D84" i="12"/>
  <c r="D85" i="12"/>
  <c r="D86" i="12"/>
  <c r="D87" i="12"/>
  <c r="D88" i="12"/>
  <c r="D89" i="12"/>
  <c r="D90" i="12"/>
  <c r="D91" i="12"/>
  <c r="D92" i="12"/>
  <c r="D93" i="12"/>
  <c r="D94" i="12"/>
  <c r="D95" i="12"/>
  <c r="D96" i="12"/>
  <c r="D97" i="12"/>
  <c r="D98" i="12"/>
  <c r="D99" i="12"/>
  <c r="D100" i="12"/>
  <c r="D101" i="12"/>
  <c r="D102" i="12"/>
  <c r="D103" i="12"/>
  <c r="D104" i="12"/>
  <c r="D105" i="12"/>
  <c r="D106" i="12"/>
  <c r="D107" i="12"/>
  <c r="D108" i="12"/>
  <c r="D109" i="12"/>
  <c r="D110" i="12"/>
  <c r="D111" i="12"/>
  <c r="D112" i="12"/>
  <c r="D113" i="12"/>
  <c r="D114" i="12"/>
  <c r="D115" i="12"/>
  <c r="D116" i="12"/>
  <c r="D117" i="12"/>
  <c r="D118" i="12"/>
  <c r="D119" i="12"/>
  <c r="D120" i="12"/>
  <c r="D121" i="12"/>
  <c r="D122" i="12"/>
  <c r="D123" i="12"/>
  <c r="D124" i="12"/>
  <c r="D125" i="12"/>
  <c r="D126" i="12"/>
  <c r="D127" i="12"/>
  <c r="D128" i="12"/>
  <c r="D129" i="12"/>
  <c r="D130" i="12"/>
  <c r="D131" i="12"/>
  <c r="D132" i="12"/>
  <c r="D133" i="12"/>
  <c r="D134" i="12"/>
  <c r="D135" i="12"/>
  <c r="D136" i="12"/>
  <c r="D137" i="12"/>
  <c r="D138" i="12"/>
  <c r="D139" i="12"/>
  <c r="D140" i="12"/>
  <c r="D141" i="12"/>
  <c r="D142" i="12"/>
  <c r="D143" i="12"/>
  <c r="D144" i="12"/>
  <c r="D145" i="12"/>
  <c r="D146" i="12"/>
  <c r="D147" i="12"/>
  <c r="D148" i="12"/>
  <c r="D149" i="12"/>
  <c r="D150" i="12"/>
  <c r="D151" i="12"/>
  <c r="D152" i="12"/>
  <c r="D153" i="12"/>
  <c r="D154" i="12"/>
  <c r="D155" i="12"/>
  <c r="D156" i="12"/>
  <c r="D157" i="12"/>
  <c r="D158" i="12"/>
  <c r="D159" i="12"/>
  <c r="D160" i="12"/>
  <c r="D161" i="12"/>
  <c r="D162" i="12"/>
  <c r="D163" i="12"/>
  <c r="D164" i="12"/>
  <c r="D165" i="12"/>
  <c r="D166" i="12"/>
  <c r="D167" i="12"/>
  <c r="D168" i="12"/>
  <c r="D169" i="12"/>
  <c r="D170" i="12"/>
  <c r="D171" i="12"/>
  <c r="D172" i="12"/>
  <c r="D173" i="12"/>
  <c r="D174" i="12"/>
  <c r="D175" i="12"/>
  <c r="D176" i="12"/>
  <c r="D177" i="12"/>
  <c r="D178" i="12"/>
  <c r="D179" i="12"/>
  <c r="D180" i="12"/>
  <c r="D181" i="12"/>
  <c r="D182" i="12"/>
  <c r="D183" i="12"/>
  <c r="D184" i="12"/>
  <c r="D185" i="12"/>
  <c r="D186" i="12"/>
  <c r="D187" i="12"/>
  <c r="D188" i="12"/>
  <c r="D189" i="12"/>
  <c r="D190" i="12"/>
  <c r="D191" i="12"/>
  <c r="D192" i="12"/>
  <c r="D193" i="12"/>
  <c r="D194" i="12"/>
  <c r="D195" i="12"/>
  <c r="D196" i="12"/>
  <c r="D197" i="12"/>
  <c r="D198" i="12"/>
  <c r="D199" i="12"/>
  <c r="D200" i="12"/>
  <c r="D201" i="12"/>
  <c r="D202" i="12"/>
  <c r="D203" i="12"/>
  <c r="D204" i="12"/>
  <c r="D205" i="12"/>
  <c r="D206" i="12"/>
  <c r="D207" i="12"/>
  <c r="D208" i="12"/>
  <c r="D209" i="12"/>
  <c r="D210" i="12"/>
  <c r="D211" i="12"/>
  <c r="D212" i="12"/>
  <c r="D213" i="12"/>
  <c r="D214" i="12"/>
  <c r="D215" i="12"/>
  <c r="D216" i="12"/>
  <c r="D217" i="12"/>
  <c r="D218" i="12"/>
  <c r="D219" i="12"/>
  <c r="D220" i="12"/>
  <c r="D221" i="12"/>
  <c r="D222" i="12"/>
  <c r="D223" i="12"/>
  <c r="D224" i="12"/>
  <c r="D225" i="12"/>
  <c r="D226" i="12"/>
  <c r="D227" i="12"/>
  <c r="D228" i="12"/>
  <c r="D229" i="12"/>
  <c r="D230" i="12"/>
  <c r="D231" i="12"/>
  <c r="D232" i="12"/>
  <c r="D233" i="12"/>
  <c r="D234" i="12"/>
  <c r="D235" i="12"/>
  <c r="D236" i="12"/>
  <c r="D237" i="12"/>
  <c r="D238" i="12"/>
  <c r="D239" i="12"/>
  <c r="D240" i="12"/>
  <c r="D241" i="12"/>
  <c r="D242" i="12"/>
  <c r="D243" i="12"/>
  <c r="D244" i="12"/>
  <c r="D245" i="12"/>
  <c r="D246" i="12"/>
  <c r="D247" i="12"/>
  <c r="D248" i="12"/>
  <c r="D249" i="12"/>
  <c r="D250" i="12"/>
  <c r="D251" i="12"/>
  <c r="D252" i="12"/>
  <c r="D253" i="12"/>
  <c r="D254" i="12"/>
  <c r="D255" i="12"/>
  <c r="D256" i="12"/>
  <c r="D257" i="12"/>
  <c r="D258" i="12"/>
  <c r="D259" i="12"/>
  <c r="D260" i="12"/>
  <c r="D261" i="12"/>
  <c r="D262" i="12"/>
  <c r="D263" i="12"/>
  <c r="D264" i="12"/>
  <c r="D265" i="12"/>
  <c r="D266" i="12"/>
  <c r="D267" i="12"/>
  <c r="D268" i="12"/>
  <c r="D269" i="12"/>
  <c r="D270" i="12"/>
  <c r="D271" i="12"/>
  <c r="D272" i="12"/>
  <c r="D273" i="12"/>
  <c r="D274" i="12"/>
  <c r="D275" i="12"/>
  <c r="D276" i="12"/>
  <c r="D277" i="12"/>
  <c r="D278" i="12"/>
  <c r="D279" i="12"/>
  <c r="D280" i="12"/>
  <c r="D281" i="12"/>
  <c r="D282" i="12"/>
  <c r="D283" i="12"/>
  <c r="D284" i="12"/>
  <c r="D285" i="12"/>
  <c r="D286" i="12"/>
  <c r="D287" i="12"/>
  <c r="D288" i="12"/>
  <c r="D289" i="12"/>
  <c r="D290" i="12"/>
  <c r="D291" i="12"/>
  <c r="D292" i="12"/>
  <c r="D293" i="12"/>
  <c r="D294" i="12"/>
  <c r="D295" i="12"/>
  <c r="D296" i="12"/>
  <c r="D297" i="12"/>
  <c r="D298" i="12"/>
  <c r="C299" i="10"/>
  <c r="D299" i="10"/>
  <c r="E299" i="10"/>
  <c r="F299" i="10"/>
  <c r="G299" i="10"/>
  <c r="H299" i="10"/>
  <c r="I299" i="10"/>
  <c r="B299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94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I158" i="10"/>
  <c r="I159" i="10"/>
  <c r="I160" i="10"/>
  <c r="I161" i="10"/>
  <c r="I162" i="10"/>
  <c r="I163" i="10"/>
  <c r="I164" i="10"/>
  <c r="I165" i="10"/>
  <c r="I166" i="10"/>
  <c r="I167" i="10"/>
  <c r="I168" i="10"/>
  <c r="I169" i="10"/>
  <c r="I170" i="10"/>
  <c r="I171" i="10"/>
  <c r="I172" i="10"/>
  <c r="I173" i="10"/>
  <c r="I174" i="10"/>
  <c r="I175" i="10"/>
  <c r="I176" i="10"/>
  <c r="I177" i="10"/>
  <c r="I178" i="10"/>
  <c r="I179" i="10"/>
  <c r="I180" i="10"/>
  <c r="I181" i="10"/>
  <c r="I182" i="10"/>
  <c r="I183" i="10"/>
  <c r="I184" i="10"/>
  <c r="I185" i="10"/>
  <c r="I186" i="10"/>
  <c r="I187" i="10"/>
  <c r="I188" i="10"/>
  <c r="I189" i="10"/>
  <c r="I190" i="10"/>
  <c r="I191" i="10"/>
  <c r="I192" i="10"/>
  <c r="I193" i="10"/>
  <c r="I194" i="10"/>
  <c r="I195" i="10"/>
  <c r="I196" i="10"/>
  <c r="I197" i="10"/>
  <c r="I198" i="10"/>
  <c r="I199" i="10"/>
  <c r="I200" i="10"/>
  <c r="I201" i="10"/>
  <c r="I202" i="10"/>
  <c r="I203" i="10"/>
  <c r="I204" i="10"/>
  <c r="I205" i="10"/>
  <c r="I206" i="10"/>
  <c r="I207" i="10"/>
  <c r="I208" i="10"/>
  <c r="I209" i="10"/>
  <c r="I210" i="10"/>
  <c r="I211" i="10"/>
  <c r="I212" i="10"/>
  <c r="I213" i="10"/>
  <c r="I214" i="10"/>
  <c r="I215" i="10"/>
  <c r="I216" i="10"/>
  <c r="I217" i="10"/>
  <c r="I218" i="10"/>
  <c r="I219" i="10"/>
  <c r="I220" i="10"/>
  <c r="I221" i="10"/>
  <c r="I222" i="10"/>
  <c r="I223" i="10"/>
  <c r="I224" i="10"/>
  <c r="I225" i="10"/>
  <c r="I226" i="10"/>
  <c r="I227" i="10"/>
  <c r="I228" i="10"/>
  <c r="I229" i="10"/>
  <c r="I230" i="10"/>
  <c r="I231" i="10"/>
  <c r="I232" i="10"/>
  <c r="I233" i="10"/>
  <c r="I234" i="10"/>
  <c r="I235" i="10"/>
  <c r="I236" i="10"/>
  <c r="I237" i="10"/>
  <c r="I238" i="10"/>
  <c r="I239" i="10"/>
  <c r="I240" i="10"/>
  <c r="I241" i="10"/>
  <c r="I242" i="10"/>
  <c r="I243" i="10"/>
  <c r="I244" i="10"/>
  <c r="I245" i="10"/>
  <c r="I246" i="10"/>
  <c r="I247" i="10"/>
  <c r="I248" i="10"/>
  <c r="I249" i="10"/>
  <c r="I250" i="10"/>
  <c r="I251" i="10"/>
  <c r="I252" i="10"/>
  <c r="I253" i="10"/>
  <c r="I254" i="10"/>
  <c r="I255" i="10"/>
  <c r="I256" i="10"/>
  <c r="I257" i="10"/>
  <c r="I258" i="10"/>
  <c r="I259" i="10"/>
  <c r="I260" i="10"/>
  <c r="I261" i="10"/>
  <c r="I262" i="10"/>
  <c r="I263" i="10"/>
  <c r="I264" i="10"/>
  <c r="I265" i="10"/>
  <c r="I266" i="10"/>
  <c r="I267" i="10"/>
  <c r="I268" i="10"/>
  <c r="I269" i="10"/>
  <c r="I270" i="10"/>
  <c r="I271" i="10"/>
  <c r="I272" i="10"/>
  <c r="I273" i="10"/>
  <c r="I274" i="10"/>
  <c r="I275" i="10"/>
  <c r="I276" i="10"/>
  <c r="I277" i="10"/>
  <c r="I278" i="10"/>
  <c r="I279" i="10"/>
  <c r="I280" i="10"/>
  <c r="I281" i="10"/>
  <c r="I282" i="10"/>
  <c r="I283" i="10"/>
  <c r="I284" i="10"/>
  <c r="I285" i="10"/>
  <c r="I286" i="10"/>
  <c r="I287" i="10"/>
  <c r="I288" i="10"/>
  <c r="I289" i="10"/>
  <c r="I290" i="10"/>
  <c r="I291" i="10"/>
  <c r="I292" i="10"/>
  <c r="I293" i="10"/>
  <c r="I294" i="10"/>
  <c r="I295" i="10"/>
  <c r="I296" i="10"/>
  <c r="I297" i="10"/>
  <c r="I298" i="10"/>
  <c r="I8" i="10"/>
  <c r="B34" i="8"/>
  <c r="C34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I30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8" i="6"/>
  <c r="C30" i="6"/>
  <c r="D30" i="6"/>
  <c r="E30" i="6"/>
  <c r="F30" i="6"/>
  <c r="G30" i="6"/>
  <c r="H30" i="6"/>
  <c r="B30" i="6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D26" i="3"/>
  <c r="D19" i="3"/>
  <c r="D12" i="3"/>
  <c r="C26" i="3"/>
  <c r="C19" i="3"/>
  <c r="C12" i="3"/>
  <c r="E10" i="2"/>
  <c r="E11" i="2"/>
  <c r="E12" i="2"/>
  <c r="E13" i="2"/>
  <c r="E14" i="2"/>
  <c r="E15" i="2"/>
  <c r="E9" i="2"/>
  <c r="C15" i="2"/>
  <c r="D15" i="2"/>
  <c r="B15" i="2"/>
  <c r="C11" i="2" s="1"/>
  <c r="H46" i="1"/>
  <c r="I46" i="1"/>
  <c r="I10" i="1"/>
  <c r="H11" i="1"/>
  <c r="I11" i="1"/>
  <c r="H12" i="1"/>
  <c r="I12" i="1"/>
  <c r="H13" i="1"/>
  <c r="I13" i="1"/>
  <c r="H14" i="1"/>
  <c r="I14" i="1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H22" i="1"/>
  <c r="I22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H32" i="1"/>
  <c r="I3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H42" i="1"/>
  <c r="I42" i="1"/>
  <c r="H43" i="1"/>
  <c r="I43" i="1"/>
  <c r="H44" i="1"/>
  <c r="I44" i="1"/>
  <c r="H45" i="1"/>
  <c r="I45" i="1"/>
  <c r="H10" i="1"/>
  <c r="D10" i="24"/>
  <c r="D10" i="20"/>
  <c r="D10" i="16"/>
  <c r="D8" i="12"/>
  <c r="D12" i="8"/>
  <c r="E12" i="3"/>
  <c r="D301" i="20" l="1"/>
  <c r="D34" i="8"/>
  <c r="D33" i="3"/>
  <c r="C12" i="2"/>
  <c r="C14" i="2"/>
  <c r="C10" i="2"/>
  <c r="C9" i="2"/>
  <c r="C13" i="2"/>
</calcChain>
</file>

<file path=xl/sharedStrings.xml><?xml version="1.0" encoding="utf-8"?>
<sst xmlns="http://schemas.openxmlformats.org/spreadsheetml/2006/main" count="2647" uniqueCount="415">
  <si>
    <t>Summa av Antal skador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</si>
  <si>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</si>
  <si>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</si>
  <si>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</si>
  <si>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</si>
  <si>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</si>
  <si>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</si>
  <si>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</si>
  <si>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</si>
  <si>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</si>
  <si>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</si>
  <si>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</si>
  <si>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</si>
  <si>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</si>
  <si>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</si>
  <si>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</si>
  <si>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</si>
  <si>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</si>
  <si>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</si>
  <si>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</si>
  <si>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</si>
  <si>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</si>
  <si>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</si>
  <si>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</si>
  <si>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</si>
  <si>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</si>
  <si>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</si>
  <si>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</si>
  <si>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</si>
  <si>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</si>
  <si>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</si>
  <si>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</si>
  <si>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</si>
  <si>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</si>
  <si>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</si>
  <si>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</si>
  <si>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</si>
  <si>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Antal skador</t>
  </si>
  <si>
    <t>Skadebelopp (kr)</t>
  </si>
  <si>
    <t>Båtförsäkring</t>
  </si>
  <si>
    <t>Fritidshusförsäkring</t>
  </si>
  <si>
    <t>Företags- och fastighetsförsäkring</t>
  </si>
  <si>
    <t>Hemförsäkring</t>
  </si>
  <si>
    <t>Villahemförsäkring</t>
  </si>
  <si>
    <t>Övrig försäkring</t>
  </si>
  <si>
    <t>Totalsumma</t>
  </si>
  <si>
    <t>Försäkringsgren</t>
  </si>
  <si>
    <t>Skador</t>
  </si>
  <si>
    <t>Kronor</t>
  </si>
  <si>
    <t>Andel i procent</t>
  </si>
  <si>
    <t>Summa av Skadebelopp,</t>
  </si>
  <si>
    <t>Naturskada, storm</t>
  </si>
  <si>
    <t>Naturskada, vatten</t>
  </si>
  <si>
    <t>Naturskada, övrig</t>
  </si>
  <si>
    <t>Skadebelopp, kronor</t>
  </si>
  <si>
    <t>Typ av naturskada</t>
  </si>
  <si>
    <t>Blekinge län</t>
  </si>
  <si>
    <t>Dalarnas län</t>
  </si>
  <si>
    <t>Gotlands län</t>
  </si>
  <si>
    <t>Gävleborgs län</t>
  </si>
  <si>
    <t>Hallands län</t>
  </si>
  <si>
    <t>Jämtlands län</t>
  </si>
  <si>
    <t>Jönköpings län</t>
  </si>
  <si>
    <t>Kalmar län</t>
  </si>
  <si>
    <t>Kronobergs län</t>
  </si>
  <si>
    <t>Norrbottens län</t>
  </si>
  <si>
    <t>Okänt</t>
  </si>
  <si>
    <t>Skåne län</t>
  </si>
  <si>
    <t>Stockholms län</t>
  </si>
  <si>
    <t>Södermanlands län</t>
  </si>
  <si>
    <t>Uppsala län</t>
  </si>
  <si>
    <t>Värmlands län</t>
  </si>
  <si>
    <t>Västerbottens län</t>
  </si>
  <si>
    <t>Västernorrlands län</t>
  </si>
  <si>
    <t>Västmanlands län</t>
  </si>
  <si>
    <t>Västra Götalands län</t>
  </si>
  <si>
    <t>Örebro län</t>
  </si>
  <si>
    <t>Östergötlands län</t>
  </si>
  <si>
    <t>Län</t>
  </si>
  <si>
    <t xml:space="preserve">Genomsnittligt skadebelopp per naturskada 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</si>
  <si>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</si>
  <si>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</si>
  <si>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</si>
  <si>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</si>
  <si>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</si>
  <si>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</si>
  <si>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</si>
  <si>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</si>
  <si>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</si>
  <si>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</si>
  <si>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</si>
  <si>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</si>
  <si>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</si>
  <si>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</si>
  <si>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</si>
  <si>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</si>
  <si>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</si>
  <si>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</si>
  <si>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</si>
  <si>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</si>
  <si>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</si>
  <si>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</si>
  <si>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</si>
  <si>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</si>
  <si>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</si>
  <si>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</si>
  <si>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</si>
  <si>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</si>
  <si>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</si>
  <si>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</si>
  <si>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</si>
  <si>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</si>
  <si>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</si>
  <si>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</si>
  <si>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</si>
  <si>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</si>
  <si>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</si>
  <si>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</si>
  <si>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</si>
  <si>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</si>
  <si>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</si>
  <si>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</si>
  <si>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</si>
  <si>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</si>
  <si>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</si>
  <si>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</si>
  <si>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</si>
  <si>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</si>
  <si>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</si>
  <si>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</si>
  <si>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</si>
  <si>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</si>
  <si>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</si>
  <si>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</si>
  <si>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</si>
  <si>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</si>
  <si>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</si>
  <si>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</si>
  <si>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</si>
  <si>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</si>
  <si>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</si>
  <si>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</si>
  <si>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</si>
  <si>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</si>
  <si>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</si>
  <si>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</si>
  <si>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</si>
  <si>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</si>
  <si>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</si>
  <si>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</si>
  <si>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</si>
  <si>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</si>
  <si>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</si>
  <si>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</si>
  <si>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</si>
  <si>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</si>
  <si>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</si>
  <si>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</si>
  <si>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</si>
  <si>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</si>
  <si>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</si>
  <si>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</si>
  <si>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</si>
  <si>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</si>
  <si>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</si>
  <si>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</si>
  <si>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</si>
  <si>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</si>
  <si>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</si>
  <si>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</si>
  <si>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</si>
  <si>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</si>
  <si>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</si>
  <si>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</si>
  <si>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</si>
  <si>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</si>
  <si>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</si>
  <si>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</si>
  <si>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</si>
  <si>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</si>
  <si>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</si>
  <si>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</si>
  <si>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</si>
  <si>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</si>
  <si>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</si>
  <si>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</si>
  <si>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</si>
  <si>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</si>
  <si>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</si>
  <si>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</si>
  <si>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</si>
  <si>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</si>
  <si>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</si>
  <si>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</si>
  <si>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</si>
  <si>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</si>
  <si>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</si>
  <si>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</si>
  <si>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</si>
  <si>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</si>
  <si>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</si>
  <si>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</si>
  <si>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</si>
  <si>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</si>
  <si>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</si>
  <si>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</si>
  <si>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</si>
  <si>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</si>
  <si>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</si>
  <si>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</si>
  <si>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</si>
  <si>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</si>
  <si>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</si>
  <si>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</si>
  <si>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</si>
  <si>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</si>
  <si>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</si>
  <si>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</si>
  <si>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</si>
  <si>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</si>
  <si>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</si>
  <si>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</si>
  <si>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</si>
  <si>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</si>
  <si>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</si>
  <si>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</si>
  <si>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</si>
  <si>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</si>
  <si>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</si>
  <si>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</si>
  <si>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</si>
  <si>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</si>
  <si>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</si>
  <si>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</si>
  <si>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</si>
  <si>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</si>
  <si>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</si>
  <si>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</si>
  <si>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</si>
  <si>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</si>
  <si>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</si>
  <si>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</si>
  <si>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</si>
  <si>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</si>
  <si>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</si>
  <si>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</si>
  <si>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</si>
  <si>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</si>
  <si>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</si>
  <si>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</si>
  <si>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</si>
  <si>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</si>
  <si>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</si>
  <si>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</si>
  <si>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</si>
  <si>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</si>
  <si>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</si>
  <si>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</si>
  <si>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</si>
  <si>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</si>
  <si>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</si>
  <si>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</si>
  <si>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</si>
  <si>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</si>
  <si>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</si>
  <si>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</si>
  <si>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</si>
  <si>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</si>
  <si>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</si>
  <si>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</si>
  <si>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</si>
  <si>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</si>
  <si>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</si>
  <si>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</si>
  <si>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</si>
  <si>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</si>
  <si>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</si>
  <si>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</si>
  <si>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</si>
  <si>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</si>
  <si>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</si>
  <si>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</si>
  <si>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</si>
  <si>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</si>
  <si>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</si>
  <si>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</si>
  <si>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</si>
  <si>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</si>
  <si>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</si>
  <si>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</si>
  <si>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</si>
  <si>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</si>
  <si>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</si>
  <si>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</si>
  <si>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</si>
  <si>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</si>
  <si>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</si>
  <si>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</si>
  <si>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</si>
  <si>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</si>
  <si>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</si>
  <si>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</si>
  <si>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</si>
  <si>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</si>
  <si>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</si>
  <si>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</si>
  <si>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</si>
  <si>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</si>
  <si>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</si>
  <si>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</si>
  <si>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</si>
  <si>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</si>
  <si>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</si>
  <si>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</si>
  <si>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</si>
  <si>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</si>
  <si>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</si>
  <si>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</si>
  <si>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</si>
  <si>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</si>
  <si>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</si>
  <si>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</si>
  <si>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</si>
  <si>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</si>
  <si>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</si>
  <si>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</si>
  <si>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</si>
  <si>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</si>
  <si>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</si>
  <si>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</si>
  <si>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</si>
  <si>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</si>
  <si>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</si>
  <si>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</si>
  <si>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</si>
  <si>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</si>
  <si>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</si>
  <si>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</si>
  <si>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</si>
  <si>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</si>
  <si>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</si>
  <si>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</si>
  <si>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</si>
  <si>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</si>
  <si>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</si>
  <si>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</si>
  <si>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</si>
  <si>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</si>
  <si>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</si>
  <si>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</si>
  <si>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</si>
  <si>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</si>
  <si>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</si>
  <si>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</si>
  <si>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</si>
  <si>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</si>
  <si>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</si>
  <si>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</si>
  <si>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</si>
  <si>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</si>
  <si>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</si>
  <si>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</si>
  <si>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</si>
  <si>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</si>
  <si>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</si>
  <si>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</si>
  <si>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</si>
  <si>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</si>
  <si>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</si>
  <si>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</si>
  <si>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Kommun</t>
  </si>
  <si>
    <t>Skadeart</t>
  </si>
  <si>
    <t>Totalt antal skador</t>
  </si>
  <si>
    <t>Totalt utbetalt skadebelopp (höger axel)</t>
  </si>
  <si>
    <t>Antal skador och skadebelopp i kronor</t>
  </si>
  <si>
    <t>Diagram 1</t>
  </si>
  <si>
    <t>Enhet</t>
  </si>
  <si>
    <t>Publicerat</t>
  </si>
  <si>
    <t>Anmärkning</t>
  </si>
  <si>
    <t>I detta diagram ingår inte den självrisk som försäkringstagaren har betalat i skadebeloppen</t>
  </si>
  <si>
    <t>Svensk Försäkring</t>
  </si>
  <si>
    <t>Källa</t>
  </si>
  <si>
    <t>TOTALT</t>
  </si>
  <si>
    <t>Diagram 2</t>
  </si>
  <si>
    <t>Diagram 3</t>
  </si>
  <si>
    <t>Tabell 1</t>
  </si>
  <si>
    <t>Skadebelopp i kronor</t>
  </si>
  <si>
    <t>Diagram 4</t>
  </si>
  <si>
    <t>Diagram 5</t>
  </si>
  <si>
    <t>Diagram 6</t>
  </si>
  <si>
    <t>Genomsnittligt skadebelopp i kronor</t>
  </si>
  <si>
    <t>Diagram 7</t>
  </si>
  <si>
    <t>Genomsnittlig skadebelopp i kronor</t>
  </si>
  <si>
    <t>Diagram 8</t>
  </si>
  <si>
    <t>Diagram 9</t>
  </si>
  <si>
    <t>Diagram 10</t>
  </si>
  <si>
    <t>Diagram 11</t>
  </si>
  <si>
    <t>Diagram 12</t>
  </si>
  <si>
    <t>Naturskador som drabbat hushåll och företag 1985-2021, fördelat per typ av naturskada</t>
  </si>
  <si>
    <t>2021</t>
  </si>
  <si>
    <t>Naturskador som drabbat hushåll och företag 1985-2021, fördelat per försäkringsgren</t>
  </si>
  <si>
    <t>Övrig</t>
  </si>
  <si>
    <t>Hela perioden 2015-2021</t>
  </si>
  <si>
    <t>Totalt skadebelopp för naturskador 2015-2021, fördelat per län</t>
  </si>
  <si>
    <t>Genomsnittligt skadebelopp per naturskada 2015-2021, fördelat per län</t>
  </si>
  <si>
    <t>Totalt skadebelopp för naturskador 2015-2021, för de mest drabbade kommunerna</t>
  </si>
  <si>
    <t>Genomsnittligt skadebelopp per naturskada 2015-2021, för de mest drabbade kommunerna</t>
  </si>
  <si>
    <t>Totalt skadebelopp 2015-2021 för skador orsakade av storm, för de 25 mest drabbade kommunerna</t>
  </si>
  <si>
    <t>Genomsnittligt skadebelopp per stormskada 2015-2021, för de 25 mest drabbade kommunerna</t>
  </si>
  <si>
    <t>Totalt skadebelopp 2015-2021 för naturskador orsakade av vatten, för de 25 mest drabbade kommunerna</t>
  </si>
  <si>
    <t>Genomsnittligt skadebelopp per naturrelaterad vattenskada 2015-2021, för de 25 mest drabbade kommunerna</t>
  </si>
  <si>
    <t>Totalt  skadebelopp 2105-2021 för skador orsakade av jordskred, bergras, lavin, jordskalv, snötryck och hagel, för de 25 mest drabbade kommunerna</t>
  </si>
  <si>
    <t>Genomsnittligt  skadebelopp per naturskada orsakad av jordskred, bergras, lavin, jordskalv, snötryck och hagel under 2015-2021, för de 25 mest drabbade kommunerna</t>
  </si>
  <si>
    <t>Naturskador som drabbat hushåll och företag 2015-2021, fördelat per typ av naturskada och försäkringsgren</t>
  </si>
  <si>
    <t>Genomsnittligt skadebelopp, kronor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</si>
</sst>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8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3" fontId="0" fillId="0" borderId="0" xfId="0" applyNumberFormat="1"/>
    <xf numFmtId="164" fontId="0" fillId="0" borderId="0" xfId="1" applyNumberFormat="1" applyFont="1"/>
    <xf numFmtId="0" fontId="2" fillId="0" borderId="0" xfId="0" applyFont="1"/>
    <xf numFmtId="3" fontId="2" fillId="0" borderId="0" xfId="0" applyNumberFormat="1" applyFo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NumberFormat="1" applyFont="1" applyAlignment="1">
      <alignment horizontal="center" vertical="top" wrapText="1"/>
    </xf>
    <xf numFmtId="14" fontId="0" fillId="0" borderId="0" xfId="0" applyNumberFormat="1"/>
    <xf numFmtId="164" fontId="2" fillId="0" borderId="0" xfId="1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 applyFont="1"/>
    <xf numFmtId="3" fontId="0" fillId="0" borderId="0" xfId="0" applyNumberFormat="1" applyFont="1"/>
    <xf numFmtId="9" fontId="0" fillId="0" borderId="0" xfId="1" applyFont="1"/>
    <xf numFmtId="0" fontId="2" fillId="0" borderId="1" xfId="0" applyFont="1" applyBorder="1"/>
    <xf numFmtId="0" fontId="0" fillId="0" borderId="1" xfId="0" applyBorder="1"/>
    <xf numFmtId="0" fontId="2" fillId="0" borderId="2" xfId="0" applyFont="1" applyBorder="1"/>
    <xf numFmtId="0" fontId="2" fillId="0" borderId="2" xfId="0" applyFont="1" applyBorder="1" applyAlignment="1">
      <alignment vertical="top"/>
    </xf>
    <xf numFmtId="3" fontId="2" fillId="0" borderId="2" xfId="0" applyNumberFormat="1" applyFont="1" applyBorder="1"/>
    <xf numFmtId="0" fontId="0" fillId="0" borderId="2" xfId="0" applyFont="1" applyBorder="1" applyAlignment="1">
      <alignment vertical="top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1" xfId="0" applyNumberFormat="1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</cellXfs>
  <cellStyles count="2">
    <cellStyle name="Normal" xfId="0" builtinId="0" customBuiltin="1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worksheet" Target="worksheets/sheet11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6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908492355523597E-2"/>
          <c:y val="3.0990968648740274E-2"/>
          <c:w val="0.87234822468581308"/>
          <c:h val="0.8153255126810091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Diagram 1'!$B$8</c:f>
              <c:strCache>
                <c:ptCount val="1"/>
                <c:pt idx="0">
                  <c:v>Naturskada, storm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1'!$A$10:$A$46</c:f>
              <c:strCache>
                <c:ptCount val="3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</c:strCache>
            </c:strRef>
          </c:cat>
          <c:val>
            <c:numRef>
              <c:f>'Data Diagram 1'!$B$10:$B$46</c:f>
              <c:numCache>
                <c:formatCode>#,##0</c:formatCode>
                <c:ptCount val="37"/>
                <c:pt idx="0">
                  <c:v>8909</c:v>
                </c:pt>
                <c:pt idx="1">
                  <c:v>9906</c:v>
                </c:pt>
                <c:pt idx="2">
                  <c:v>5066</c:v>
                </c:pt>
                <c:pt idx="3">
                  <c:v>12439</c:v>
                </c:pt>
                <c:pt idx="4">
                  <c:v>7085</c:v>
                </c:pt>
                <c:pt idx="5">
                  <c:v>10534</c:v>
                </c:pt>
                <c:pt idx="6">
                  <c:v>5092</c:v>
                </c:pt>
                <c:pt idx="7">
                  <c:v>8459</c:v>
                </c:pt>
                <c:pt idx="8">
                  <c:v>19579</c:v>
                </c:pt>
                <c:pt idx="9">
                  <c:v>7156</c:v>
                </c:pt>
                <c:pt idx="10">
                  <c:v>6519</c:v>
                </c:pt>
                <c:pt idx="11">
                  <c:v>4494</c:v>
                </c:pt>
                <c:pt idx="12">
                  <c:v>12229</c:v>
                </c:pt>
                <c:pt idx="13">
                  <c:v>3989</c:v>
                </c:pt>
                <c:pt idx="14">
                  <c:v>42548</c:v>
                </c:pt>
                <c:pt idx="15">
                  <c:v>8703</c:v>
                </c:pt>
                <c:pt idx="16">
                  <c:v>6328</c:v>
                </c:pt>
                <c:pt idx="17">
                  <c:v>12095</c:v>
                </c:pt>
                <c:pt idx="18">
                  <c:v>7075</c:v>
                </c:pt>
                <c:pt idx="19">
                  <c:v>6968</c:v>
                </c:pt>
                <c:pt idx="20">
                  <c:v>92822</c:v>
                </c:pt>
                <c:pt idx="21">
                  <c:v>9048</c:v>
                </c:pt>
                <c:pt idx="22">
                  <c:v>24035</c:v>
                </c:pt>
                <c:pt idx="23">
                  <c:v>10751</c:v>
                </c:pt>
                <c:pt idx="24">
                  <c:v>7024</c:v>
                </c:pt>
                <c:pt idx="25">
                  <c:v>16408</c:v>
                </c:pt>
                <c:pt idx="26">
                  <c:v>23132</c:v>
                </c:pt>
                <c:pt idx="27">
                  <c:v>5782</c:v>
                </c:pt>
                <c:pt idx="28">
                  <c:v>30418</c:v>
                </c:pt>
                <c:pt idx="29">
                  <c:v>9722</c:v>
                </c:pt>
                <c:pt idx="30">
                  <c:v>24237</c:v>
                </c:pt>
                <c:pt idx="31">
                  <c:v>3743</c:v>
                </c:pt>
                <c:pt idx="32">
                  <c:v>2426</c:v>
                </c:pt>
                <c:pt idx="33">
                  <c:v>4477</c:v>
                </c:pt>
                <c:pt idx="34">
                  <c:v>14599</c:v>
                </c:pt>
                <c:pt idx="35">
                  <c:v>10014</c:v>
                </c:pt>
                <c:pt idx="36">
                  <c:v>4359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B-46E6-A886-8378B9C95DED}"/>
            </c:ext>
          </c:extLst>
        </c:ser>
        <c:ser>
          <c:idx val="1"/>
          <c:order val="1"/>
          <c:tx>
            <c:strRef>
              <c:f>'Data Diagram 1'!$D$8</c:f>
              <c:strCache>
                <c:ptCount val="1"/>
                <c:pt idx="0">
                  <c:v>Naturskada, vatten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'Data Diagram 1'!$A$10:$A$46</c:f>
              <c:strCache>
                <c:ptCount val="3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</c:strCache>
            </c:strRef>
          </c:cat>
          <c:val>
            <c:numRef>
              <c:f>'Data Diagram 1'!$D$10:$D$46</c:f>
              <c:numCache>
                <c:formatCode>#,##0</c:formatCode>
                <c:ptCount val="37"/>
                <c:pt idx="26">
                  <c:v>6809</c:v>
                </c:pt>
                <c:pt idx="27">
                  <c:v>3629</c:v>
                </c:pt>
                <c:pt idx="28">
                  <c:v>3486</c:v>
                </c:pt>
                <c:pt idx="29">
                  <c:v>17667</c:v>
                </c:pt>
                <c:pt idx="30">
                  <c:v>2856</c:v>
                </c:pt>
                <c:pt idx="31">
                  <c:v>3102</c:v>
                </c:pt>
                <c:pt idx="32">
                  <c:v>3744</c:v>
                </c:pt>
                <c:pt idx="33">
                  <c:v>3971</c:v>
                </c:pt>
                <c:pt idx="34">
                  <c:v>4749</c:v>
                </c:pt>
                <c:pt idx="35">
                  <c:v>3534</c:v>
                </c:pt>
                <c:pt idx="36">
                  <c:v>16768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B-46E6-A886-8378B9C95DED}"/>
            </c:ext>
          </c:extLst>
        </c:ser>
        <c:ser>
          <c:idx val="2"/>
          <c:order val="2"/>
          <c:tx>
            <c:strRef>
              <c:f>'Data Diagram 1'!$F$8</c:f>
              <c:strCache>
                <c:ptCount val="1"/>
                <c:pt idx="0">
                  <c:v>Naturskada, övrig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strRef>
              <c:f>'Data Diagram 1'!$A$10:$A$46</c:f>
              <c:strCache>
                <c:ptCount val="3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</c:strCache>
            </c:strRef>
          </c:cat>
          <c:val>
            <c:numRef>
              <c:f>'Data Diagram 1'!$F$10:$F$46</c:f>
              <c:numCache>
                <c:formatCode>#,##0</c:formatCode>
                <c:ptCount val="37"/>
                <c:pt idx="30">
                  <c:v>710</c:v>
                </c:pt>
                <c:pt idx="31">
                  <c:v>664</c:v>
                </c:pt>
                <c:pt idx="32">
                  <c:v>781</c:v>
                </c:pt>
                <c:pt idx="33">
                  <c:v>2023</c:v>
                </c:pt>
                <c:pt idx="34">
                  <c:v>1581</c:v>
                </c:pt>
                <c:pt idx="35">
                  <c:v>1094</c:v>
                </c:pt>
                <c:pt idx="36">
                  <c:v>2881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6B-46E6-A886-8378B9C95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lineChart>
        <c:grouping val="standard"/>
        <c:varyColors val="0"/>
        <c:ser>
          <c:idx val="3"/>
          <c:order val="3"/>
          <c:tx>
            <c:strRef>
              <c:f>'Data Diagram 1'!$I$9</c:f>
              <c:strCache>
                <c:ptCount val="1"/>
                <c:pt idx="0">
                  <c:v>Totalt utbetalt skadebelopp (höger axel)</c:v>
                </c:pt>
              </c:strCache>
            </c:strRef>
          </c:tx>
          <c:spPr>
            <a:ln w="158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'Data Diagram 1'!$A$10:$A$46</c:f>
              <c:strCache>
                <c:ptCount val="37"/>
                <c:pt idx="0">
                  <c:v>1985</c:v>
                </c:pt>
                <c:pt idx="1">
                  <c:v>1986</c:v>
                </c:pt>
                <c:pt idx="2">
                  <c:v>1987</c:v>
                </c:pt>
                <c:pt idx="3">
                  <c:v>1988</c:v>
                </c:pt>
                <c:pt idx="4">
                  <c:v>1989</c:v>
                </c:pt>
                <c:pt idx="5">
                  <c:v>1990</c:v>
                </c:pt>
                <c:pt idx="6">
                  <c:v>1991</c:v>
                </c:pt>
                <c:pt idx="7">
                  <c:v>1992</c:v>
                </c:pt>
                <c:pt idx="8">
                  <c:v>1993</c:v>
                </c:pt>
                <c:pt idx="9">
                  <c:v>1994</c:v>
                </c:pt>
                <c:pt idx="10">
                  <c:v>1995</c:v>
                </c:pt>
                <c:pt idx="11">
                  <c:v>1996</c:v>
                </c:pt>
                <c:pt idx="12">
                  <c:v>1997</c:v>
                </c:pt>
                <c:pt idx="13">
                  <c:v>1998</c:v>
                </c:pt>
                <c:pt idx="14">
                  <c:v>1999</c:v>
                </c:pt>
                <c:pt idx="15">
                  <c:v>2000</c:v>
                </c:pt>
                <c:pt idx="16">
                  <c:v>2001</c:v>
                </c:pt>
                <c:pt idx="17">
                  <c:v>2002</c:v>
                </c:pt>
                <c:pt idx="18">
                  <c:v>2003</c:v>
                </c:pt>
                <c:pt idx="19">
                  <c:v>2004</c:v>
                </c:pt>
                <c:pt idx="20">
                  <c:v>2005</c:v>
                </c:pt>
                <c:pt idx="21">
                  <c:v>2006</c:v>
                </c:pt>
                <c:pt idx="22">
                  <c:v>2007</c:v>
                </c:pt>
                <c:pt idx="23">
                  <c:v>2008</c:v>
                </c:pt>
                <c:pt idx="24">
                  <c:v>2009</c:v>
                </c:pt>
                <c:pt idx="25">
                  <c:v>2010</c:v>
                </c:pt>
                <c:pt idx="26">
                  <c:v>2011</c:v>
                </c:pt>
                <c:pt idx="27">
                  <c:v>2012</c:v>
                </c:pt>
                <c:pt idx="28">
                  <c:v>2013</c:v>
                </c:pt>
                <c:pt idx="29">
                  <c:v>2014</c:v>
                </c:pt>
                <c:pt idx="30">
                  <c:v>2015</c:v>
                </c:pt>
                <c:pt idx="31">
                  <c:v>2016</c:v>
                </c:pt>
                <c:pt idx="32">
                  <c:v>2017</c:v>
                </c:pt>
                <c:pt idx="33">
                  <c:v>2018</c:v>
                </c:pt>
                <c:pt idx="34">
                  <c:v>2019</c:v>
                </c:pt>
                <c:pt idx="35">
                  <c:v>2020</c:v>
                </c:pt>
                <c:pt idx="36">
                  <c:v>2021</c:v>
                </c:pt>
              </c:strCache>
            </c:strRef>
          </c:cat>
          <c:val>
            <c:numRef>
              <c:f>'Data Diagram 1'!$I$10:$I$46</c:f>
              <c:numCache>
                <c:formatCode>#,##0</c:formatCode>
                <c:ptCount val="37"/>
                <c:pt idx="0">
                  <c:v>128688000</c:v>
                </c:pt>
                <c:pt idx="1">
                  <c:v>105196000</c:v>
                </c:pt>
                <c:pt idx="2">
                  <c:v>53962000</c:v>
                </c:pt>
                <c:pt idx="3">
                  <c:v>136586000</c:v>
                </c:pt>
                <c:pt idx="4">
                  <c:v>85059000</c:v>
                </c:pt>
                <c:pt idx="5">
                  <c:v>155687000</c:v>
                </c:pt>
                <c:pt idx="6">
                  <c:v>84660000</c:v>
                </c:pt>
                <c:pt idx="7">
                  <c:v>140763000</c:v>
                </c:pt>
                <c:pt idx="8">
                  <c:v>371608000</c:v>
                </c:pt>
                <c:pt idx="9">
                  <c:v>121477000</c:v>
                </c:pt>
                <c:pt idx="10">
                  <c:v>155957000</c:v>
                </c:pt>
                <c:pt idx="11">
                  <c:v>77892000</c:v>
                </c:pt>
                <c:pt idx="12">
                  <c:v>286681000</c:v>
                </c:pt>
                <c:pt idx="13">
                  <c:v>70859000</c:v>
                </c:pt>
                <c:pt idx="14">
                  <c:v>942634000</c:v>
                </c:pt>
                <c:pt idx="15">
                  <c:v>270463000</c:v>
                </c:pt>
                <c:pt idx="16">
                  <c:v>177388000</c:v>
                </c:pt>
                <c:pt idx="17">
                  <c:v>287311000</c:v>
                </c:pt>
                <c:pt idx="18">
                  <c:v>189590000</c:v>
                </c:pt>
                <c:pt idx="19">
                  <c:v>169193000</c:v>
                </c:pt>
                <c:pt idx="20">
                  <c:v>3765191000</c:v>
                </c:pt>
                <c:pt idx="21">
                  <c:v>308339000</c:v>
                </c:pt>
                <c:pt idx="22">
                  <c:v>562336000</c:v>
                </c:pt>
                <c:pt idx="23">
                  <c:v>215518000</c:v>
                </c:pt>
                <c:pt idx="24">
                  <c:v>177519000</c:v>
                </c:pt>
                <c:pt idx="25">
                  <c:v>886613000</c:v>
                </c:pt>
                <c:pt idx="26">
                  <c:v>964427000</c:v>
                </c:pt>
                <c:pt idx="27">
                  <c:v>302163000</c:v>
                </c:pt>
                <c:pt idx="28">
                  <c:v>952680000</c:v>
                </c:pt>
                <c:pt idx="29">
                  <c:v>1209907000</c:v>
                </c:pt>
                <c:pt idx="30">
                  <c:v>965146000</c:v>
                </c:pt>
                <c:pt idx="31">
                  <c:v>339146405</c:v>
                </c:pt>
                <c:pt idx="32">
                  <c:v>303370000</c:v>
                </c:pt>
                <c:pt idx="33">
                  <c:v>590418597</c:v>
                </c:pt>
                <c:pt idx="34">
                  <c:v>766408022</c:v>
                </c:pt>
                <c:pt idx="35">
                  <c:v>488649257</c:v>
                </c:pt>
                <c:pt idx="36">
                  <c:v>2728197682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6B-46E6-A886-8378B9C95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7582608"/>
        <c:axId val="1077576368"/>
      </c:line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tickLblSkip val="1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valAx>
        <c:axId val="1077576368"/>
        <c:scaling>
          <c:orientation val="minMax"/>
          <c:max val="5000000000"/>
        </c:scaling>
        <c:delete val="0"/>
        <c:axPos val="r"/>
        <c:numFmt formatCode="#,##0.0" sourceLinked="0"/>
        <c:majorTickMark val="out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1077582608"/>
        <c:crosses val="max"/>
        <c:crossBetween val="between"/>
        <c:dispUnits>
          <c:builtInUnit val="b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catAx>
        <c:axId val="10775826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7576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467821286545678"/>
          <c:y val="0.93068098640935892"/>
          <c:w val="0.63881318454181579"/>
          <c:h val="6.91478547181064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257929219964111E-2"/>
          <c:y val="3.0905389212472965E-2"/>
          <c:w val="0.90111281442901636"/>
          <c:h val="0.8195781016238491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10'!$A$10:$A$34</c:f>
              <c:strCache>
                <c:ptCount val="25"/>
                <c:pt idx="0">
                  <c:v>Falköping</c:v>
                </c:pt>
                <c:pt idx="1">
                  <c:v>Gävle</c:v>
                </c:pt>
                <c:pt idx="2">
                  <c:v>Sandviken</c:v>
                </c:pt>
                <c:pt idx="3">
                  <c:v>Bollnäs</c:v>
                </c:pt>
                <c:pt idx="4">
                  <c:v>Tranås</c:v>
                </c:pt>
                <c:pt idx="5">
                  <c:v>Sotenäs</c:v>
                </c:pt>
                <c:pt idx="6">
                  <c:v>Mönsterås</c:v>
                </c:pt>
                <c:pt idx="7">
                  <c:v>Hallsberg</c:v>
                </c:pt>
                <c:pt idx="8">
                  <c:v>Haparanda</c:v>
                </c:pt>
                <c:pt idx="9">
                  <c:v>Bjuv</c:v>
                </c:pt>
                <c:pt idx="10">
                  <c:v>Malå</c:v>
                </c:pt>
                <c:pt idx="11">
                  <c:v>Östhammar</c:v>
                </c:pt>
                <c:pt idx="12">
                  <c:v>Stockholm</c:v>
                </c:pt>
                <c:pt idx="13">
                  <c:v>Uppsala</c:v>
                </c:pt>
                <c:pt idx="14">
                  <c:v>Uppvidinge</c:v>
                </c:pt>
                <c:pt idx="15">
                  <c:v>Essunga</c:v>
                </c:pt>
                <c:pt idx="16">
                  <c:v>Kungsbacka</c:v>
                </c:pt>
                <c:pt idx="17">
                  <c:v>Vimmerby</c:v>
                </c:pt>
                <c:pt idx="18">
                  <c:v>Hofors</c:v>
                </c:pt>
                <c:pt idx="19">
                  <c:v>Borgholm</c:v>
                </c:pt>
                <c:pt idx="20">
                  <c:v>Skövde</c:v>
                </c:pt>
                <c:pt idx="21">
                  <c:v>Umeå</c:v>
                </c:pt>
                <c:pt idx="22">
                  <c:v>Oskarshamn</c:v>
                </c:pt>
                <c:pt idx="23">
                  <c:v>Huddinge</c:v>
                </c:pt>
                <c:pt idx="24">
                  <c:v>Grästorp</c:v>
                </c:pt>
              </c:strCache>
            </c:strRef>
          </c:cat>
          <c:val>
            <c:numRef>
              <c:f>'Data Diagram 10'!$D$10:$D$34</c:f>
              <c:numCache>
                <c:formatCode>#,##0</c:formatCode>
                <c:ptCount val="25"/>
                <c:pt idx="0">
                  <c:v>492785.49253731343</c:v>
                </c:pt>
                <c:pt idx="1">
                  <c:v>339563.41431273648</c:v>
                </c:pt>
                <c:pt idx="2">
                  <c:v>260790.91060291059</c:v>
                </c:pt>
                <c:pt idx="3">
                  <c:v>174913.10802469135</c:v>
                </c:pt>
                <c:pt idx="4">
                  <c:v>173674.40366972476</c:v>
                </c:pt>
                <c:pt idx="5">
                  <c:v>150382.68218623483</c:v>
                </c:pt>
                <c:pt idx="6">
                  <c:v>140429.18867924527</c:v>
                </c:pt>
                <c:pt idx="7">
                  <c:v>140150.67319277109</c:v>
                </c:pt>
                <c:pt idx="8">
                  <c:v>136160.06976744186</c:v>
                </c:pt>
                <c:pt idx="9">
                  <c:v>134601.20650095603</c:v>
                </c:pt>
                <c:pt idx="10">
                  <c:v>134427.16666666666</c:v>
                </c:pt>
                <c:pt idx="11">
                  <c:v>134407.21081632652</c:v>
                </c:pt>
                <c:pt idx="12">
                  <c:v>134395.84236971484</c:v>
                </c:pt>
                <c:pt idx="13">
                  <c:v>118689.69597069598</c:v>
                </c:pt>
                <c:pt idx="14">
                  <c:v>116149.26329113924</c:v>
                </c:pt>
                <c:pt idx="15">
                  <c:v>114056.10424242425</c:v>
                </c:pt>
                <c:pt idx="16">
                  <c:v>110771.17230107526</c:v>
                </c:pt>
                <c:pt idx="17">
                  <c:v>109699.33783783784</c:v>
                </c:pt>
                <c:pt idx="18">
                  <c:v>109525.35114503816</c:v>
                </c:pt>
                <c:pt idx="19">
                  <c:v>101619.68965517242</c:v>
                </c:pt>
                <c:pt idx="20">
                  <c:v>100921.70045045044</c:v>
                </c:pt>
                <c:pt idx="21">
                  <c:v>98973.593495934954</c:v>
                </c:pt>
                <c:pt idx="22">
                  <c:v>97840.654017857145</c:v>
                </c:pt>
                <c:pt idx="23">
                  <c:v>97538.190184049075</c:v>
                </c:pt>
                <c:pt idx="24">
                  <c:v>95696.396946564884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87-44E6-AFA6-11CFF3153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5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3348900662688546E-2"/>
          <c:y val="2.4685921529903922E-2"/>
          <c:w val="0.90108804583251723"/>
          <c:h val="0.762904245141810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Diagram 11'!$B$9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Diagram 11'!$A$9:$A$34</c15:sqref>
                  </c15:fullRef>
                </c:ext>
              </c:extLst>
              <c:f>'Data Diagram 11'!$A$10:$A$34</c:f>
              <c:strCache>
                <c:ptCount val="25"/>
                <c:pt idx="0">
                  <c:v>Gävle</c:v>
                </c:pt>
                <c:pt idx="1">
                  <c:v>Helsingborg</c:v>
                </c:pt>
                <c:pt idx="2">
                  <c:v>Stockholm</c:v>
                </c:pt>
                <c:pt idx="3">
                  <c:v>Sundsvall</c:v>
                </c:pt>
                <c:pt idx="4">
                  <c:v>Sandviken</c:v>
                </c:pt>
                <c:pt idx="5">
                  <c:v>Ljusdal</c:v>
                </c:pt>
                <c:pt idx="6">
                  <c:v>Falkenberg</c:v>
                </c:pt>
                <c:pt idx="7">
                  <c:v>Malmö</c:v>
                </c:pt>
                <c:pt idx="8">
                  <c:v>Lidköping</c:v>
                </c:pt>
                <c:pt idx="9">
                  <c:v>Örnsköldsvik</c:v>
                </c:pt>
                <c:pt idx="10">
                  <c:v>Bengtsfors</c:v>
                </c:pt>
                <c:pt idx="11">
                  <c:v>Huddinge</c:v>
                </c:pt>
                <c:pt idx="12">
                  <c:v>Norrtälje</c:v>
                </c:pt>
                <c:pt idx="13">
                  <c:v>Robertsfors</c:v>
                </c:pt>
                <c:pt idx="14">
                  <c:v>Vara</c:v>
                </c:pt>
                <c:pt idx="15">
                  <c:v>Hässleholm</c:v>
                </c:pt>
                <c:pt idx="16">
                  <c:v>Luleå</c:v>
                </c:pt>
                <c:pt idx="17">
                  <c:v>Skellefteå</c:v>
                </c:pt>
                <c:pt idx="18">
                  <c:v>Umeå</c:v>
                </c:pt>
                <c:pt idx="19">
                  <c:v>Eskilstuna</c:v>
                </c:pt>
                <c:pt idx="20">
                  <c:v>Hagfors</c:v>
                </c:pt>
                <c:pt idx="21">
                  <c:v>Bjuv</c:v>
                </c:pt>
                <c:pt idx="22">
                  <c:v>Falun</c:v>
                </c:pt>
                <c:pt idx="23">
                  <c:v>Kramfors</c:v>
                </c:pt>
                <c:pt idx="24">
                  <c:v>Göteborg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Diagram 11'!$B$9:$B$34</c15:sqref>
                  </c15:fullRef>
                </c:ext>
              </c:extLst>
              <c:f>'Data Diagram 11'!$B$10:$B$34</c:f>
              <c:numCache>
                <c:formatCode>#,##0</c:formatCode>
                <c:ptCount val="25"/>
                <c:pt idx="0">
                  <c:v>322500</c:v>
                </c:pt>
                <c:pt idx="1">
                  <c:v>4209871.7300000004</c:v>
                </c:pt>
                <c:pt idx="2">
                  <c:v>2035752</c:v>
                </c:pt>
                <c:pt idx="3">
                  <c:v>7150</c:v>
                </c:pt>
                <c:pt idx="4">
                  <c:v>3500</c:v>
                </c:pt>
                <c:pt idx="5">
                  <c:v>7240</c:v>
                </c:pt>
                <c:pt idx="6">
                  <c:v>1169304</c:v>
                </c:pt>
                <c:pt idx="7">
                  <c:v>453705</c:v>
                </c:pt>
                <c:pt idx="8">
                  <c:v>3378</c:v>
                </c:pt>
                <c:pt idx="9">
                  <c:v>214383</c:v>
                </c:pt>
                <c:pt idx="11">
                  <c:v>26551</c:v>
                </c:pt>
                <c:pt idx="12">
                  <c:v>1690572</c:v>
                </c:pt>
                <c:pt idx="14">
                  <c:v>27813</c:v>
                </c:pt>
                <c:pt idx="15">
                  <c:v>179167</c:v>
                </c:pt>
                <c:pt idx="16">
                  <c:v>3872503</c:v>
                </c:pt>
                <c:pt idx="17">
                  <c:v>89595</c:v>
                </c:pt>
                <c:pt idx="18">
                  <c:v>146154</c:v>
                </c:pt>
                <c:pt idx="19">
                  <c:v>106067</c:v>
                </c:pt>
                <c:pt idx="20">
                  <c:v>4688</c:v>
                </c:pt>
                <c:pt idx="21">
                  <c:v>42438</c:v>
                </c:pt>
                <c:pt idx="23">
                  <c:v>6500</c:v>
                </c:pt>
                <c:pt idx="24">
                  <c:v>729911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E4-4545-BC3B-85618F198289}"/>
            </c:ext>
          </c:extLst>
        </c:ser>
        <c:ser>
          <c:idx val="1"/>
          <c:order val="1"/>
          <c:tx>
            <c:strRef>
              <c:f>'Data Diagram 11'!$C$9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Diagram 11'!$A$9:$A$34</c15:sqref>
                  </c15:fullRef>
                </c:ext>
              </c:extLst>
              <c:f>'Data Diagram 11'!$A$10:$A$34</c:f>
              <c:strCache>
                <c:ptCount val="25"/>
                <c:pt idx="0">
                  <c:v>Gävle</c:v>
                </c:pt>
                <c:pt idx="1">
                  <c:v>Helsingborg</c:v>
                </c:pt>
                <c:pt idx="2">
                  <c:v>Stockholm</c:v>
                </c:pt>
                <c:pt idx="3">
                  <c:v>Sundsvall</c:v>
                </c:pt>
                <c:pt idx="4">
                  <c:v>Sandviken</c:v>
                </c:pt>
                <c:pt idx="5">
                  <c:v>Ljusdal</c:v>
                </c:pt>
                <c:pt idx="6">
                  <c:v>Falkenberg</c:v>
                </c:pt>
                <c:pt idx="7">
                  <c:v>Malmö</c:v>
                </c:pt>
                <c:pt idx="8">
                  <c:v>Lidköping</c:v>
                </c:pt>
                <c:pt idx="9">
                  <c:v>Örnsköldsvik</c:v>
                </c:pt>
                <c:pt idx="10">
                  <c:v>Bengtsfors</c:v>
                </c:pt>
                <c:pt idx="11">
                  <c:v>Huddinge</c:v>
                </c:pt>
                <c:pt idx="12">
                  <c:v>Norrtälje</c:v>
                </c:pt>
                <c:pt idx="13">
                  <c:v>Robertsfors</c:v>
                </c:pt>
                <c:pt idx="14">
                  <c:v>Vara</c:v>
                </c:pt>
                <c:pt idx="15">
                  <c:v>Hässleholm</c:v>
                </c:pt>
                <c:pt idx="16">
                  <c:v>Luleå</c:v>
                </c:pt>
                <c:pt idx="17">
                  <c:v>Skellefteå</c:v>
                </c:pt>
                <c:pt idx="18">
                  <c:v>Umeå</c:v>
                </c:pt>
                <c:pt idx="19">
                  <c:v>Eskilstuna</c:v>
                </c:pt>
                <c:pt idx="20">
                  <c:v>Hagfors</c:v>
                </c:pt>
                <c:pt idx="21">
                  <c:v>Bjuv</c:v>
                </c:pt>
                <c:pt idx="22">
                  <c:v>Falun</c:v>
                </c:pt>
                <c:pt idx="23">
                  <c:v>Kramfors</c:v>
                </c:pt>
                <c:pt idx="24">
                  <c:v>Göteborg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Diagram 11'!$C$9:$C$34</c15:sqref>
                  </c15:fullRef>
                </c:ext>
              </c:extLst>
              <c:f>'Data Diagram 11'!$C$10:$C$34</c:f>
              <c:numCache>
                <c:formatCode>#,##0</c:formatCode>
                <c:ptCount val="25"/>
                <c:pt idx="0">
                  <c:v>77243</c:v>
                </c:pt>
                <c:pt idx="1">
                  <c:v>21027071</c:v>
                </c:pt>
                <c:pt idx="2">
                  <c:v>5607918.9900000002</c:v>
                </c:pt>
                <c:pt idx="3">
                  <c:v>173768</c:v>
                </c:pt>
                <c:pt idx="4">
                  <c:v>466570</c:v>
                </c:pt>
                <c:pt idx="5">
                  <c:v>16430</c:v>
                </c:pt>
                <c:pt idx="6">
                  <c:v>1330916</c:v>
                </c:pt>
                <c:pt idx="7">
                  <c:v>136572</c:v>
                </c:pt>
                <c:pt idx="8">
                  <c:v>87233</c:v>
                </c:pt>
                <c:pt idx="9">
                  <c:v>516539</c:v>
                </c:pt>
                <c:pt idx="10">
                  <c:v>54416</c:v>
                </c:pt>
                <c:pt idx="11">
                  <c:v>58368</c:v>
                </c:pt>
                <c:pt idx="12">
                  <c:v>1758121</c:v>
                </c:pt>
                <c:pt idx="14">
                  <c:v>134488</c:v>
                </c:pt>
                <c:pt idx="15">
                  <c:v>234408</c:v>
                </c:pt>
                <c:pt idx="16">
                  <c:v>281266</c:v>
                </c:pt>
                <c:pt idx="17">
                  <c:v>615592</c:v>
                </c:pt>
                <c:pt idx="18">
                  <c:v>352811</c:v>
                </c:pt>
                <c:pt idx="19">
                  <c:v>1789331</c:v>
                </c:pt>
                <c:pt idx="20">
                  <c:v>3755000</c:v>
                </c:pt>
                <c:pt idx="21">
                  <c:v>4275114</c:v>
                </c:pt>
                <c:pt idx="22">
                  <c:v>999109</c:v>
                </c:pt>
                <c:pt idx="23">
                  <c:v>239569</c:v>
                </c:pt>
                <c:pt idx="24">
                  <c:v>344065.25000000006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E4-4545-BC3B-85618F198289}"/>
            </c:ext>
          </c:extLst>
        </c:ser>
        <c:ser>
          <c:idx val="2"/>
          <c:order val="2"/>
          <c:tx>
            <c:strRef>
              <c:f>'Data Diagram 11'!$D$9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Diagram 11'!$A$9:$A$34</c15:sqref>
                  </c15:fullRef>
                </c:ext>
              </c:extLst>
              <c:f>'Data Diagram 11'!$A$10:$A$34</c:f>
              <c:strCache>
                <c:ptCount val="25"/>
                <c:pt idx="0">
                  <c:v>Gävle</c:v>
                </c:pt>
                <c:pt idx="1">
                  <c:v>Helsingborg</c:v>
                </c:pt>
                <c:pt idx="2">
                  <c:v>Stockholm</c:v>
                </c:pt>
                <c:pt idx="3">
                  <c:v>Sundsvall</c:v>
                </c:pt>
                <c:pt idx="4">
                  <c:v>Sandviken</c:v>
                </c:pt>
                <c:pt idx="5">
                  <c:v>Ljusdal</c:v>
                </c:pt>
                <c:pt idx="6">
                  <c:v>Falkenberg</c:v>
                </c:pt>
                <c:pt idx="7">
                  <c:v>Malmö</c:v>
                </c:pt>
                <c:pt idx="8">
                  <c:v>Lidköping</c:v>
                </c:pt>
                <c:pt idx="9">
                  <c:v>Örnsköldsvik</c:v>
                </c:pt>
                <c:pt idx="10">
                  <c:v>Bengtsfors</c:v>
                </c:pt>
                <c:pt idx="11">
                  <c:v>Huddinge</c:v>
                </c:pt>
                <c:pt idx="12">
                  <c:v>Norrtälje</c:v>
                </c:pt>
                <c:pt idx="13">
                  <c:v>Robertsfors</c:v>
                </c:pt>
                <c:pt idx="14">
                  <c:v>Vara</c:v>
                </c:pt>
                <c:pt idx="15">
                  <c:v>Hässleholm</c:v>
                </c:pt>
                <c:pt idx="16">
                  <c:v>Luleå</c:v>
                </c:pt>
                <c:pt idx="17">
                  <c:v>Skellefteå</c:v>
                </c:pt>
                <c:pt idx="18">
                  <c:v>Umeå</c:v>
                </c:pt>
                <c:pt idx="19">
                  <c:v>Eskilstuna</c:v>
                </c:pt>
                <c:pt idx="20">
                  <c:v>Hagfors</c:v>
                </c:pt>
                <c:pt idx="21">
                  <c:v>Bjuv</c:v>
                </c:pt>
                <c:pt idx="22">
                  <c:v>Falun</c:v>
                </c:pt>
                <c:pt idx="23">
                  <c:v>Kramfors</c:v>
                </c:pt>
                <c:pt idx="24">
                  <c:v>Göteborg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Diagram 11'!$D$9:$D$34</c15:sqref>
                  </c15:fullRef>
                </c:ext>
              </c:extLst>
              <c:f>'Data Diagram 11'!$D$10:$D$34</c:f>
              <c:numCache>
                <c:formatCode>#,##0</c:formatCode>
                <c:ptCount val="25"/>
                <c:pt idx="0">
                  <c:v>24142069</c:v>
                </c:pt>
                <c:pt idx="1">
                  <c:v>32085905</c:v>
                </c:pt>
                <c:pt idx="2">
                  <c:v>1119522</c:v>
                </c:pt>
                <c:pt idx="3">
                  <c:v>141985</c:v>
                </c:pt>
                <c:pt idx="4">
                  <c:v>8013</c:v>
                </c:pt>
                <c:pt idx="6">
                  <c:v>258481</c:v>
                </c:pt>
                <c:pt idx="7">
                  <c:v>5868197</c:v>
                </c:pt>
                <c:pt idx="8">
                  <c:v>56230</c:v>
                </c:pt>
                <c:pt idx="9">
                  <c:v>416060</c:v>
                </c:pt>
                <c:pt idx="10">
                  <c:v>11040</c:v>
                </c:pt>
                <c:pt idx="11">
                  <c:v>212922</c:v>
                </c:pt>
                <c:pt idx="12">
                  <c:v>348502</c:v>
                </c:pt>
                <c:pt idx="13">
                  <c:v>36380</c:v>
                </c:pt>
                <c:pt idx="14">
                  <c:v>34137</c:v>
                </c:pt>
                <c:pt idx="15">
                  <c:v>37455</c:v>
                </c:pt>
                <c:pt idx="16">
                  <c:v>448543</c:v>
                </c:pt>
                <c:pt idx="17">
                  <c:v>223434</c:v>
                </c:pt>
                <c:pt idx="18">
                  <c:v>167416</c:v>
                </c:pt>
                <c:pt idx="19">
                  <c:v>94253</c:v>
                </c:pt>
                <c:pt idx="21">
                  <c:v>19005</c:v>
                </c:pt>
                <c:pt idx="22">
                  <c:v>25069</c:v>
                </c:pt>
                <c:pt idx="23">
                  <c:v>68142</c:v>
                </c:pt>
                <c:pt idx="24">
                  <c:v>927739.74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E4-4545-BC3B-85618F198289}"/>
            </c:ext>
          </c:extLst>
        </c:ser>
        <c:ser>
          <c:idx val="3"/>
          <c:order val="3"/>
          <c:tx>
            <c:strRef>
              <c:f>'Data Diagram 11'!$E$9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6DE89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Diagram 11'!$A$9:$A$34</c15:sqref>
                  </c15:fullRef>
                </c:ext>
              </c:extLst>
              <c:f>'Data Diagram 11'!$A$10:$A$34</c:f>
              <c:strCache>
                <c:ptCount val="25"/>
                <c:pt idx="0">
                  <c:v>Gävle</c:v>
                </c:pt>
                <c:pt idx="1">
                  <c:v>Helsingborg</c:v>
                </c:pt>
                <c:pt idx="2">
                  <c:v>Stockholm</c:v>
                </c:pt>
                <c:pt idx="3">
                  <c:v>Sundsvall</c:v>
                </c:pt>
                <c:pt idx="4">
                  <c:v>Sandviken</c:v>
                </c:pt>
                <c:pt idx="5">
                  <c:v>Ljusdal</c:v>
                </c:pt>
                <c:pt idx="6">
                  <c:v>Falkenberg</c:v>
                </c:pt>
                <c:pt idx="7">
                  <c:v>Malmö</c:v>
                </c:pt>
                <c:pt idx="8">
                  <c:v>Lidköping</c:v>
                </c:pt>
                <c:pt idx="9">
                  <c:v>Örnsköldsvik</c:v>
                </c:pt>
                <c:pt idx="10">
                  <c:v>Bengtsfors</c:v>
                </c:pt>
                <c:pt idx="11">
                  <c:v>Huddinge</c:v>
                </c:pt>
                <c:pt idx="12">
                  <c:v>Norrtälje</c:v>
                </c:pt>
                <c:pt idx="13">
                  <c:v>Robertsfors</c:v>
                </c:pt>
                <c:pt idx="14">
                  <c:v>Vara</c:v>
                </c:pt>
                <c:pt idx="15">
                  <c:v>Hässleholm</c:v>
                </c:pt>
                <c:pt idx="16">
                  <c:v>Luleå</c:v>
                </c:pt>
                <c:pt idx="17">
                  <c:v>Skellefteå</c:v>
                </c:pt>
                <c:pt idx="18">
                  <c:v>Umeå</c:v>
                </c:pt>
                <c:pt idx="19">
                  <c:v>Eskilstuna</c:v>
                </c:pt>
                <c:pt idx="20">
                  <c:v>Hagfors</c:v>
                </c:pt>
                <c:pt idx="21">
                  <c:v>Bjuv</c:v>
                </c:pt>
                <c:pt idx="22">
                  <c:v>Falun</c:v>
                </c:pt>
                <c:pt idx="23">
                  <c:v>Kramfors</c:v>
                </c:pt>
                <c:pt idx="24">
                  <c:v>Göteborg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Diagram 11'!$E$9:$E$34</c15:sqref>
                  </c15:fullRef>
                </c:ext>
              </c:extLst>
              <c:f>'Data Diagram 11'!$E$10:$E$34</c:f>
              <c:numCache>
                <c:formatCode>#,##0</c:formatCode>
                <c:ptCount val="25"/>
                <c:pt idx="0">
                  <c:v>803152</c:v>
                </c:pt>
                <c:pt idx="1">
                  <c:v>1718201.15</c:v>
                </c:pt>
                <c:pt idx="2">
                  <c:v>1711249.75</c:v>
                </c:pt>
                <c:pt idx="3">
                  <c:v>28054248</c:v>
                </c:pt>
                <c:pt idx="4">
                  <c:v>346127</c:v>
                </c:pt>
                <c:pt idx="5">
                  <c:v>22606302</c:v>
                </c:pt>
                <c:pt idx="6">
                  <c:v>8810735</c:v>
                </c:pt>
                <c:pt idx="7">
                  <c:v>8289993</c:v>
                </c:pt>
                <c:pt idx="8">
                  <c:v>552599</c:v>
                </c:pt>
                <c:pt idx="9">
                  <c:v>10575518</c:v>
                </c:pt>
                <c:pt idx="10">
                  <c:v>10187378</c:v>
                </c:pt>
                <c:pt idx="11">
                  <c:v>253680</c:v>
                </c:pt>
                <c:pt idx="12">
                  <c:v>1295962.5</c:v>
                </c:pt>
                <c:pt idx="14">
                  <c:v>1748504</c:v>
                </c:pt>
                <c:pt idx="15">
                  <c:v>243822</c:v>
                </c:pt>
                <c:pt idx="16">
                  <c:v>977845</c:v>
                </c:pt>
                <c:pt idx="17">
                  <c:v>477383</c:v>
                </c:pt>
                <c:pt idx="18">
                  <c:v>1190019</c:v>
                </c:pt>
                <c:pt idx="19">
                  <c:v>283126</c:v>
                </c:pt>
                <c:pt idx="20">
                  <c:v>572003</c:v>
                </c:pt>
                <c:pt idx="22">
                  <c:v>3242126</c:v>
                </c:pt>
                <c:pt idx="23">
                  <c:v>2035290</c:v>
                </c:pt>
                <c:pt idx="24">
                  <c:v>688068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E4-4545-BC3B-85618F198289}"/>
            </c:ext>
          </c:extLst>
        </c:ser>
        <c:ser>
          <c:idx val="4"/>
          <c:order val="4"/>
          <c:tx>
            <c:strRef>
              <c:f>'Data Diagram 11'!$F$9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3B1DA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Diagram 11'!$A$9:$A$34</c15:sqref>
                  </c15:fullRef>
                </c:ext>
              </c:extLst>
              <c:f>'Data Diagram 11'!$A$10:$A$34</c:f>
              <c:strCache>
                <c:ptCount val="25"/>
                <c:pt idx="0">
                  <c:v>Gävle</c:v>
                </c:pt>
                <c:pt idx="1">
                  <c:v>Helsingborg</c:v>
                </c:pt>
                <c:pt idx="2">
                  <c:v>Stockholm</c:v>
                </c:pt>
                <c:pt idx="3">
                  <c:v>Sundsvall</c:v>
                </c:pt>
                <c:pt idx="4">
                  <c:v>Sandviken</c:v>
                </c:pt>
                <c:pt idx="5">
                  <c:v>Ljusdal</c:v>
                </c:pt>
                <c:pt idx="6">
                  <c:v>Falkenberg</c:v>
                </c:pt>
                <c:pt idx="7">
                  <c:v>Malmö</c:v>
                </c:pt>
                <c:pt idx="8">
                  <c:v>Lidköping</c:v>
                </c:pt>
                <c:pt idx="9">
                  <c:v>Örnsköldsvik</c:v>
                </c:pt>
                <c:pt idx="10">
                  <c:v>Bengtsfors</c:v>
                </c:pt>
                <c:pt idx="11">
                  <c:v>Huddinge</c:v>
                </c:pt>
                <c:pt idx="12">
                  <c:v>Norrtälje</c:v>
                </c:pt>
                <c:pt idx="13">
                  <c:v>Robertsfors</c:v>
                </c:pt>
                <c:pt idx="14">
                  <c:v>Vara</c:v>
                </c:pt>
                <c:pt idx="15">
                  <c:v>Hässleholm</c:v>
                </c:pt>
                <c:pt idx="16">
                  <c:v>Luleå</c:v>
                </c:pt>
                <c:pt idx="17">
                  <c:v>Skellefteå</c:v>
                </c:pt>
                <c:pt idx="18">
                  <c:v>Umeå</c:v>
                </c:pt>
                <c:pt idx="19">
                  <c:v>Eskilstuna</c:v>
                </c:pt>
                <c:pt idx="20">
                  <c:v>Hagfors</c:v>
                </c:pt>
                <c:pt idx="21">
                  <c:v>Bjuv</c:v>
                </c:pt>
                <c:pt idx="22">
                  <c:v>Falun</c:v>
                </c:pt>
                <c:pt idx="23">
                  <c:v>Kramfors</c:v>
                </c:pt>
                <c:pt idx="24">
                  <c:v>Göteborg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Diagram 11'!$F$9:$F$34</c15:sqref>
                  </c15:fullRef>
                </c:ext>
              </c:extLst>
              <c:f>'Data Diagram 11'!$F$10:$F$34</c:f>
              <c:numCache>
                <c:formatCode>#,##0</c:formatCode>
                <c:ptCount val="25"/>
                <c:pt idx="0">
                  <c:v>102752</c:v>
                </c:pt>
                <c:pt idx="1">
                  <c:v>1487659</c:v>
                </c:pt>
                <c:pt idx="2">
                  <c:v>1482658</c:v>
                </c:pt>
                <c:pt idx="3">
                  <c:v>337583</c:v>
                </c:pt>
                <c:pt idx="4">
                  <c:v>429319</c:v>
                </c:pt>
                <c:pt idx="5">
                  <c:v>193460</c:v>
                </c:pt>
                <c:pt idx="6">
                  <c:v>5053768</c:v>
                </c:pt>
                <c:pt idx="7">
                  <c:v>73483</c:v>
                </c:pt>
                <c:pt idx="8">
                  <c:v>13447565.75</c:v>
                </c:pt>
                <c:pt idx="9">
                  <c:v>56988</c:v>
                </c:pt>
                <c:pt idx="10">
                  <c:v>147707</c:v>
                </c:pt>
                <c:pt idx="11">
                  <c:v>47550</c:v>
                </c:pt>
                <c:pt idx="12">
                  <c:v>2151680</c:v>
                </c:pt>
                <c:pt idx="13">
                  <c:v>2146</c:v>
                </c:pt>
                <c:pt idx="14">
                  <c:v>309599</c:v>
                </c:pt>
                <c:pt idx="15">
                  <c:v>82390</c:v>
                </c:pt>
                <c:pt idx="16">
                  <c:v>395890</c:v>
                </c:pt>
                <c:pt idx="17">
                  <c:v>0</c:v>
                </c:pt>
                <c:pt idx="18">
                  <c:v>5300</c:v>
                </c:pt>
                <c:pt idx="19">
                  <c:v>111148</c:v>
                </c:pt>
                <c:pt idx="20">
                  <c:v>634076</c:v>
                </c:pt>
                <c:pt idx="21">
                  <c:v>1734</c:v>
                </c:pt>
                <c:pt idx="22">
                  <c:v>22184</c:v>
                </c:pt>
                <c:pt idx="23">
                  <c:v>198244</c:v>
                </c:pt>
                <c:pt idx="24">
                  <c:v>149762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2E4-4545-BC3B-85618F198289}"/>
            </c:ext>
          </c:extLst>
        </c:ser>
        <c:ser>
          <c:idx val="5"/>
          <c:order val="5"/>
          <c:tx>
            <c:strRef>
              <c:f>'Data Diagram 11'!$G$9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E3A6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Diagram 11'!$A$9:$A$34</c15:sqref>
                  </c15:fullRef>
                </c:ext>
              </c:extLst>
              <c:f>'Data Diagram 11'!$A$10:$A$34</c:f>
              <c:strCache>
                <c:ptCount val="25"/>
                <c:pt idx="0">
                  <c:v>Gävle</c:v>
                </c:pt>
                <c:pt idx="1">
                  <c:v>Helsingborg</c:v>
                </c:pt>
                <c:pt idx="2">
                  <c:v>Stockholm</c:v>
                </c:pt>
                <c:pt idx="3">
                  <c:v>Sundsvall</c:v>
                </c:pt>
                <c:pt idx="4">
                  <c:v>Sandviken</c:v>
                </c:pt>
                <c:pt idx="5">
                  <c:v>Ljusdal</c:v>
                </c:pt>
                <c:pt idx="6">
                  <c:v>Falkenberg</c:v>
                </c:pt>
                <c:pt idx="7">
                  <c:v>Malmö</c:v>
                </c:pt>
                <c:pt idx="8">
                  <c:v>Lidköping</c:v>
                </c:pt>
                <c:pt idx="9">
                  <c:v>Örnsköldsvik</c:v>
                </c:pt>
                <c:pt idx="10">
                  <c:v>Bengtsfors</c:v>
                </c:pt>
                <c:pt idx="11">
                  <c:v>Huddinge</c:v>
                </c:pt>
                <c:pt idx="12">
                  <c:v>Norrtälje</c:v>
                </c:pt>
                <c:pt idx="13">
                  <c:v>Robertsfors</c:v>
                </c:pt>
                <c:pt idx="14">
                  <c:v>Vara</c:v>
                </c:pt>
                <c:pt idx="15">
                  <c:v>Hässleholm</c:v>
                </c:pt>
                <c:pt idx="16">
                  <c:v>Luleå</c:v>
                </c:pt>
                <c:pt idx="17">
                  <c:v>Skellefteå</c:v>
                </c:pt>
                <c:pt idx="18">
                  <c:v>Umeå</c:v>
                </c:pt>
                <c:pt idx="19">
                  <c:v>Eskilstuna</c:v>
                </c:pt>
                <c:pt idx="20">
                  <c:v>Hagfors</c:v>
                </c:pt>
                <c:pt idx="21">
                  <c:v>Bjuv</c:v>
                </c:pt>
                <c:pt idx="22">
                  <c:v>Falun</c:v>
                </c:pt>
                <c:pt idx="23">
                  <c:v>Kramfors</c:v>
                </c:pt>
                <c:pt idx="24">
                  <c:v>Göteborg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Diagram 11'!$G$9:$G$34</c15:sqref>
                  </c15:fullRef>
                </c:ext>
              </c:extLst>
              <c:f>'Data Diagram 11'!$G$10:$G$34</c:f>
              <c:numCache>
                <c:formatCode>#,##0</c:formatCode>
                <c:ptCount val="25"/>
                <c:pt idx="0">
                  <c:v>62049</c:v>
                </c:pt>
                <c:pt idx="1">
                  <c:v>2433974</c:v>
                </c:pt>
                <c:pt idx="2">
                  <c:v>1666696</c:v>
                </c:pt>
                <c:pt idx="3">
                  <c:v>94252</c:v>
                </c:pt>
                <c:pt idx="4">
                  <c:v>174963</c:v>
                </c:pt>
                <c:pt idx="5">
                  <c:v>28574</c:v>
                </c:pt>
                <c:pt idx="6">
                  <c:v>663848</c:v>
                </c:pt>
                <c:pt idx="7">
                  <c:v>83947</c:v>
                </c:pt>
                <c:pt idx="8">
                  <c:v>185559</c:v>
                </c:pt>
                <c:pt idx="9">
                  <c:v>196995</c:v>
                </c:pt>
                <c:pt idx="11">
                  <c:v>27530</c:v>
                </c:pt>
                <c:pt idx="12">
                  <c:v>246282</c:v>
                </c:pt>
                <c:pt idx="13">
                  <c:v>9000</c:v>
                </c:pt>
                <c:pt idx="14">
                  <c:v>219946</c:v>
                </c:pt>
                <c:pt idx="15">
                  <c:v>954981</c:v>
                </c:pt>
                <c:pt idx="16">
                  <c:v>279485</c:v>
                </c:pt>
                <c:pt idx="17">
                  <c:v>131026</c:v>
                </c:pt>
                <c:pt idx="18">
                  <c:v>1993577</c:v>
                </c:pt>
                <c:pt idx="19">
                  <c:v>145929</c:v>
                </c:pt>
                <c:pt idx="20">
                  <c:v>68668</c:v>
                </c:pt>
                <c:pt idx="21">
                  <c:v>10000</c:v>
                </c:pt>
                <c:pt idx="22">
                  <c:v>26300</c:v>
                </c:pt>
                <c:pt idx="23">
                  <c:v>252049</c:v>
                </c:pt>
                <c:pt idx="24">
                  <c:v>870959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2E4-4545-BC3B-85618F198289}"/>
            </c:ext>
          </c:extLst>
        </c:ser>
        <c:ser>
          <c:idx val="6"/>
          <c:order val="6"/>
          <c:tx>
            <c:strRef>
              <c:f>'Data Diagram 11'!$H$9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494BC"/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'Data Diagram 11'!$A$9:$A$34</c15:sqref>
                  </c15:fullRef>
                </c:ext>
              </c:extLst>
              <c:f>'Data Diagram 11'!$A$10:$A$34</c:f>
              <c:strCache>
                <c:ptCount val="25"/>
                <c:pt idx="0">
                  <c:v>Gävle</c:v>
                </c:pt>
                <c:pt idx="1">
                  <c:v>Helsingborg</c:v>
                </c:pt>
                <c:pt idx="2">
                  <c:v>Stockholm</c:v>
                </c:pt>
                <c:pt idx="3">
                  <c:v>Sundsvall</c:v>
                </c:pt>
                <c:pt idx="4">
                  <c:v>Sandviken</c:v>
                </c:pt>
                <c:pt idx="5">
                  <c:v>Ljusdal</c:v>
                </c:pt>
                <c:pt idx="6">
                  <c:v>Falkenberg</c:v>
                </c:pt>
                <c:pt idx="7">
                  <c:v>Malmö</c:v>
                </c:pt>
                <c:pt idx="8">
                  <c:v>Lidköping</c:v>
                </c:pt>
                <c:pt idx="9">
                  <c:v>Örnsköldsvik</c:v>
                </c:pt>
                <c:pt idx="10">
                  <c:v>Bengtsfors</c:v>
                </c:pt>
                <c:pt idx="11">
                  <c:v>Huddinge</c:v>
                </c:pt>
                <c:pt idx="12">
                  <c:v>Norrtälje</c:v>
                </c:pt>
                <c:pt idx="13">
                  <c:v>Robertsfors</c:v>
                </c:pt>
                <c:pt idx="14">
                  <c:v>Vara</c:v>
                </c:pt>
                <c:pt idx="15">
                  <c:v>Hässleholm</c:v>
                </c:pt>
                <c:pt idx="16">
                  <c:v>Luleå</c:v>
                </c:pt>
                <c:pt idx="17">
                  <c:v>Skellefteå</c:v>
                </c:pt>
                <c:pt idx="18">
                  <c:v>Umeå</c:v>
                </c:pt>
                <c:pt idx="19">
                  <c:v>Eskilstuna</c:v>
                </c:pt>
                <c:pt idx="20">
                  <c:v>Hagfors</c:v>
                </c:pt>
                <c:pt idx="21">
                  <c:v>Bjuv</c:v>
                </c:pt>
                <c:pt idx="22">
                  <c:v>Falun</c:v>
                </c:pt>
                <c:pt idx="23">
                  <c:v>Kramfors</c:v>
                </c:pt>
                <c:pt idx="24">
                  <c:v>Göteborg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Diagram 11'!$H$9:$H$34</c15:sqref>
                  </c15:fullRef>
                </c:ext>
              </c:extLst>
              <c:f>'Data Diagram 11'!$H$10:$H$34</c:f>
              <c:numCache>
                <c:formatCode>#,##0</c:formatCode>
                <c:ptCount val="25"/>
                <c:pt idx="0">
                  <c:v>70259672.5</c:v>
                </c:pt>
                <c:pt idx="1">
                  <c:v>521738</c:v>
                </c:pt>
                <c:pt idx="2">
                  <c:v>37135870</c:v>
                </c:pt>
                <c:pt idx="3">
                  <c:v>1020135</c:v>
                </c:pt>
                <c:pt idx="4">
                  <c:v>23835653</c:v>
                </c:pt>
                <c:pt idx="5">
                  <c:v>339958</c:v>
                </c:pt>
                <c:pt idx="6">
                  <c:v>77500</c:v>
                </c:pt>
                <c:pt idx="7">
                  <c:v>963028</c:v>
                </c:pt>
                <c:pt idx="8">
                  <c:v>608972</c:v>
                </c:pt>
                <c:pt idx="9">
                  <c:v>896018</c:v>
                </c:pt>
                <c:pt idx="11">
                  <c:v>8459478</c:v>
                </c:pt>
                <c:pt idx="12">
                  <c:v>605310</c:v>
                </c:pt>
                <c:pt idx="13">
                  <c:v>7157280</c:v>
                </c:pt>
                <c:pt idx="14">
                  <c:v>3932469</c:v>
                </c:pt>
                <c:pt idx="15">
                  <c:v>4561601</c:v>
                </c:pt>
                <c:pt idx="16">
                  <c:v>5563</c:v>
                </c:pt>
                <c:pt idx="17">
                  <c:v>4368545</c:v>
                </c:pt>
                <c:pt idx="18">
                  <c:v>1694308</c:v>
                </c:pt>
                <c:pt idx="19">
                  <c:v>2681850</c:v>
                </c:pt>
                <c:pt idx="20">
                  <c:v>36200</c:v>
                </c:pt>
                <c:pt idx="21">
                  <c:v>453176.13</c:v>
                </c:pt>
                <c:pt idx="22">
                  <c:v>338828</c:v>
                </c:pt>
                <c:pt idx="23">
                  <c:v>1455248</c:v>
                </c:pt>
                <c:pt idx="24">
                  <c:v>457935.5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B-4E9F-90FC-4E2E32DB8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298184513437506"/>
          <c:y val="0.94324582849716065"/>
          <c:w val="0.59338807643538949"/>
          <c:h val="3.4427621250408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2789130439463187E-2"/>
          <c:y val="3.2999529560439937E-2"/>
          <c:w val="0.91615201107539401"/>
          <c:h val="0.804919119188080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12'!$A$10:$A$34</c:f>
              <c:strCache>
                <c:ptCount val="25"/>
                <c:pt idx="0">
                  <c:v>Bengtsfors</c:v>
                </c:pt>
                <c:pt idx="1">
                  <c:v>Robertsfors</c:v>
                </c:pt>
                <c:pt idx="2">
                  <c:v>Helsingborg</c:v>
                </c:pt>
                <c:pt idx="3">
                  <c:v>Ljusdal</c:v>
                </c:pt>
                <c:pt idx="4">
                  <c:v>Ragunda</c:v>
                </c:pt>
                <c:pt idx="5">
                  <c:v>Trosa</c:v>
                </c:pt>
                <c:pt idx="6">
                  <c:v>Hagfors</c:v>
                </c:pt>
                <c:pt idx="7">
                  <c:v>Gävle</c:v>
                </c:pt>
                <c:pt idx="8">
                  <c:v>Gagnef</c:v>
                </c:pt>
                <c:pt idx="9">
                  <c:v>Dals-Ed</c:v>
                </c:pt>
                <c:pt idx="10">
                  <c:v>Vadstena</c:v>
                </c:pt>
                <c:pt idx="11">
                  <c:v>Sandviken</c:v>
                </c:pt>
                <c:pt idx="12">
                  <c:v>Sundsvall</c:v>
                </c:pt>
                <c:pt idx="13">
                  <c:v>Örnsköldsvik</c:v>
                </c:pt>
                <c:pt idx="14">
                  <c:v>Torsås</c:v>
                </c:pt>
                <c:pt idx="15">
                  <c:v>Falkenberg</c:v>
                </c:pt>
                <c:pt idx="16">
                  <c:v>Huddinge</c:v>
                </c:pt>
                <c:pt idx="17">
                  <c:v>Åmål</c:v>
                </c:pt>
                <c:pt idx="18">
                  <c:v>Malmö</c:v>
                </c:pt>
                <c:pt idx="19">
                  <c:v>Strömsund</c:v>
                </c:pt>
                <c:pt idx="20">
                  <c:v>Nora</c:v>
                </c:pt>
                <c:pt idx="21">
                  <c:v>Skara</c:v>
                </c:pt>
                <c:pt idx="22">
                  <c:v>Bjuv</c:v>
                </c:pt>
                <c:pt idx="23">
                  <c:v>Älvsbyn</c:v>
                </c:pt>
                <c:pt idx="24">
                  <c:v>Dorotea</c:v>
                </c:pt>
              </c:strCache>
            </c:strRef>
          </c:cat>
          <c:val>
            <c:numRef>
              <c:f>'Data Diagram 12'!$D$10:$D$34</c:f>
              <c:numCache>
                <c:formatCode>#,##0</c:formatCode>
                <c:ptCount val="25"/>
                <c:pt idx="0">
                  <c:v>866711.75</c:v>
                </c:pt>
                <c:pt idx="1">
                  <c:v>720480.6</c:v>
                </c:pt>
                <c:pt idx="2">
                  <c:v>516133.49495934963</c:v>
                </c:pt>
                <c:pt idx="3">
                  <c:v>454744.39215686277</c:v>
                </c:pt>
                <c:pt idx="4">
                  <c:v>408813.57142857142</c:v>
                </c:pt>
                <c:pt idx="5">
                  <c:v>390113.9</c:v>
                </c:pt>
                <c:pt idx="6">
                  <c:v>390048.84615384613</c:v>
                </c:pt>
                <c:pt idx="7">
                  <c:v>326858.14846416382</c:v>
                </c:pt>
                <c:pt idx="8">
                  <c:v>282741.22222222225</c:v>
                </c:pt>
                <c:pt idx="9">
                  <c:v>275955.83333333331</c:v>
                </c:pt>
                <c:pt idx="10">
                  <c:v>236602</c:v>
                </c:pt>
                <c:pt idx="11">
                  <c:v>236113.50467289719</c:v>
                </c:pt>
                <c:pt idx="12">
                  <c:v>204309.04794520547</c:v>
                </c:pt>
                <c:pt idx="13">
                  <c:v>189301.48529411765</c:v>
                </c:pt>
                <c:pt idx="14">
                  <c:v>157838.39999999999</c:v>
                </c:pt>
                <c:pt idx="15">
                  <c:v>148414.97435897434</c:v>
                </c:pt>
                <c:pt idx="16">
                  <c:v>146549.66129032258</c:v>
                </c:pt>
                <c:pt idx="17">
                  <c:v>142631.79999999999</c:v>
                </c:pt>
                <c:pt idx="18">
                  <c:v>137990.65217391305</c:v>
                </c:pt>
                <c:pt idx="19">
                  <c:v>128442.94909090908</c:v>
                </c:pt>
                <c:pt idx="20">
                  <c:v>121219.41666666667</c:v>
                </c:pt>
                <c:pt idx="21">
                  <c:v>120794.35294117648</c:v>
                </c:pt>
                <c:pt idx="22">
                  <c:v>120036.67825</c:v>
                </c:pt>
                <c:pt idx="23">
                  <c:v>119659.33333333333</c:v>
                </c:pt>
                <c:pt idx="24">
                  <c:v>118154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8E-41AE-A6CB-5DD635085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1421930744337973E-2"/>
          <c:y val="3.2999529560439937E-2"/>
          <c:w val="0.92025361016076979"/>
          <c:h val="0.83004880336368403"/>
        </c:manualLayout>
      </c:layout>
      <c:barChart>
        <c:barDir val="col"/>
        <c:grouping val="clustered"/>
        <c:varyColors val="0"/>
        <c:ser>
          <c:idx val="0"/>
          <c:order val="0"/>
          <c:tx>
            <c:v>Andel i procent av total antal skador</c:v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2'!$A$9:$A$14</c:f>
              <c:strCache>
                <c:ptCount val="6"/>
                <c:pt idx="0">
                  <c:v>Hemförsäkring</c:v>
                </c:pt>
                <c:pt idx="1">
                  <c:v>Villahemförsäkring</c:v>
                </c:pt>
                <c:pt idx="2">
                  <c:v>Fritidshusförsäkring</c:v>
                </c:pt>
                <c:pt idx="3">
                  <c:v>Båtförsäkring</c:v>
                </c:pt>
                <c:pt idx="4">
                  <c:v>Företags- och fastighetsförsäkring</c:v>
                </c:pt>
                <c:pt idx="5">
                  <c:v>Övrig försäkring</c:v>
                </c:pt>
              </c:strCache>
            </c:strRef>
          </c:cat>
          <c:val>
            <c:numRef>
              <c:f>'Data Diagram 2'!$C$9:$C$14</c:f>
              <c:numCache>
                <c:formatCode>0.0%</c:formatCode>
                <c:ptCount val="6"/>
                <c:pt idx="0">
                  <c:v>8.3890359880944759E-2</c:v>
                </c:pt>
                <c:pt idx="1">
                  <c:v>0.49404291453584198</c:v>
                </c:pt>
                <c:pt idx="2">
                  <c:v>0.10850560081906682</c:v>
                </c:pt>
                <c:pt idx="3">
                  <c:v>1.4648429055427097E-3</c:v>
                </c:pt>
                <c:pt idx="4">
                  <c:v>0.31185242961576842</c:v>
                </c:pt>
                <c:pt idx="5">
                  <c:v>2.4385224283532709E-4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C-4D31-A5B6-7A4B08E696B7}"/>
            </c:ext>
          </c:extLst>
        </c:ser>
        <c:ser>
          <c:idx val="1"/>
          <c:order val="1"/>
          <c:tx>
            <c:v>Andel i procent av totalt skadebelopp</c:v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'Data Diagram 2'!$A$9:$A$14</c:f>
              <c:strCache>
                <c:ptCount val="6"/>
                <c:pt idx="0">
                  <c:v>Hemförsäkring</c:v>
                </c:pt>
                <c:pt idx="1">
                  <c:v>Villahemförsäkring</c:v>
                </c:pt>
                <c:pt idx="2">
                  <c:v>Fritidshusförsäkring</c:v>
                </c:pt>
                <c:pt idx="3">
                  <c:v>Båtförsäkring</c:v>
                </c:pt>
                <c:pt idx="4">
                  <c:v>Företags- och fastighetsförsäkring</c:v>
                </c:pt>
                <c:pt idx="5">
                  <c:v>Övrig försäkring</c:v>
                </c:pt>
              </c:strCache>
            </c:strRef>
          </c:cat>
          <c:val>
            <c:numRef>
              <c:f>'Data Diagram 2'!$E$9:$E$14</c:f>
              <c:numCache>
                <c:formatCode>0.0%</c:formatCode>
                <c:ptCount val="6"/>
                <c:pt idx="0">
                  <c:v>3.2051109703535016E-2</c:v>
                </c:pt>
                <c:pt idx="1">
                  <c:v>0.36796883456522694</c:v>
                </c:pt>
                <c:pt idx="2">
                  <c:v>6.7238910851805694E-2</c:v>
                </c:pt>
                <c:pt idx="3">
                  <c:v>1.7161640437864647E-3</c:v>
                </c:pt>
                <c:pt idx="4">
                  <c:v>0.53097274306508047</c:v>
                </c:pt>
                <c:pt idx="5">
                  <c:v>5.2237770565363228E-5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CC-4D31-A5B6-7A4B08E696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657117081814521"/>
          <c:y val="0.95384333290845924"/>
          <c:w val="0.77806871739444028"/>
          <c:h val="3.15517695403493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75170307682935E-2"/>
          <c:y val="3.3091839836273208E-2"/>
          <c:w val="0.88054244006105986"/>
          <c:h val="0.744115903691830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Diagram 3'!$B$7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3'!$A$8:$A$28</c:f>
              <c:strCache>
                <c:ptCount val="21"/>
                <c:pt idx="0">
                  <c:v>Gävleborgs län</c:v>
                </c:pt>
                <c:pt idx="1">
                  <c:v>Stockholms län</c:v>
                </c:pt>
                <c:pt idx="2">
                  <c:v>Västra Götalands län</c:v>
                </c:pt>
                <c:pt idx="3">
                  <c:v>Skåne län</c:v>
                </c:pt>
                <c:pt idx="4">
                  <c:v>Hallands län</c:v>
                </c:pt>
                <c:pt idx="5">
                  <c:v>Uppsala län</c:v>
                </c:pt>
                <c:pt idx="6">
                  <c:v>Örebro län</c:v>
                </c:pt>
                <c:pt idx="7">
                  <c:v>Kalmar län</c:v>
                </c:pt>
                <c:pt idx="8">
                  <c:v>Västernorrlands län</c:v>
                </c:pt>
                <c:pt idx="9">
                  <c:v>Jönköpings län</c:v>
                </c:pt>
                <c:pt idx="10">
                  <c:v>Dalarnas län</c:v>
                </c:pt>
                <c:pt idx="11">
                  <c:v>Södermanlands län</c:v>
                </c:pt>
                <c:pt idx="12">
                  <c:v>Norrbottens län</c:v>
                </c:pt>
                <c:pt idx="13">
                  <c:v>Västerbottens län</c:v>
                </c:pt>
                <c:pt idx="14">
                  <c:v>Värmlands län</c:v>
                </c:pt>
                <c:pt idx="15">
                  <c:v>Kronobergs län</c:v>
                </c:pt>
                <c:pt idx="16">
                  <c:v>Östergötlands län</c:v>
                </c:pt>
                <c:pt idx="17">
                  <c:v>Blekinge län</c:v>
                </c:pt>
                <c:pt idx="18">
                  <c:v>Västmanlands län</c:v>
                </c:pt>
                <c:pt idx="19">
                  <c:v>Jämtlands län</c:v>
                </c:pt>
                <c:pt idx="20">
                  <c:v>Gotlands län</c:v>
                </c:pt>
              </c:strCache>
            </c:strRef>
          </c:cat>
          <c:val>
            <c:numRef>
              <c:f>'Data Diagram 3'!$B$8:$B$28</c:f>
              <c:numCache>
                <c:formatCode>#,##0</c:formatCode>
                <c:ptCount val="21"/>
                <c:pt idx="0">
                  <c:v>3579134</c:v>
                </c:pt>
                <c:pt idx="1">
                  <c:v>44488029.5</c:v>
                </c:pt>
                <c:pt idx="2">
                  <c:v>156265527.5</c:v>
                </c:pt>
                <c:pt idx="3">
                  <c:v>204341321.72999999</c:v>
                </c:pt>
                <c:pt idx="4">
                  <c:v>139365834.90000001</c:v>
                </c:pt>
                <c:pt idx="5">
                  <c:v>3566761</c:v>
                </c:pt>
                <c:pt idx="6">
                  <c:v>75827099.5</c:v>
                </c:pt>
                <c:pt idx="7">
                  <c:v>36717062</c:v>
                </c:pt>
                <c:pt idx="8">
                  <c:v>4926447</c:v>
                </c:pt>
                <c:pt idx="9">
                  <c:v>25858291.75</c:v>
                </c:pt>
                <c:pt idx="10">
                  <c:v>10414052</c:v>
                </c:pt>
                <c:pt idx="11">
                  <c:v>26278747</c:v>
                </c:pt>
                <c:pt idx="12">
                  <c:v>11684054</c:v>
                </c:pt>
                <c:pt idx="13">
                  <c:v>4478257</c:v>
                </c:pt>
                <c:pt idx="14">
                  <c:v>7937552</c:v>
                </c:pt>
                <c:pt idx="15">
                  <c:v>33832267.75</c:v>
                </c:pt>
                <c:pt idx="16">
                  <c:v>20365082</c:v>
                </c:pt>
                <c:pt idx="17">
                  <c:v>17070557</c:v>
                </c:pt>
                <c:pt idx="18">
                  <c:v>7381039</c:v>
                </c:pt>
                <c:pt idx="19">
                  <c:v>2240309</c:v>
                </c:pt>
                <c:pt idx="20">
                  <c:v>4907605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58-4A2E-86F4-F464E706DEE3}"/>
            </c:ext>
          </c:extLst>
        </c:ser>
        <c:ser>
          <c:idx val="1"/>
          <c:order val="1"/>
          <c:tx>
            <c:strRef>
              <c:f>'Data Diagram 3'!$C$7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'Data Diagram 3'!$A$8:$A$28</c:f>
              <c:strCache>
                <c:ptCount val="21"/>
                <c:pt idx="0">
                  <c:v>Gävleborgs län</c:v>
                </c:pt>
                <c:pt idx="1">
                  <c:v>Stockholms län</c:v>
                </c:pt>
                <c:pt idx="2">
                  <c:v>Västra Götalands län</c:v>
                </c:pt>
                <c:pt idx="3">
                  <c:v>Skåne län</c:v>
                </c:pt>
                <c:pt idx="4">
                  <c:v>Hallands län</c:v>
                </c:pt>
                <c:pt idx="5">
                  <c:v>Uppsala län</c:v>
                </c:pt>
                <c:pt idx="6">
                  <c:v>Örebro län</c:v>
                </c:pt>
                <c:pt idx="7">
                  <c:v>Kalmar län</c:v>
                </c:pt>
                <c:pt idx="8">
                  <c:v>Västernorrlands län</c:v>
                </c:pt>
                <c:pt idx="9">
                  <c:v>Jönköpings län</c:v>
                </c:pt>
                <c:pt idx="10">
                  <c:v>Dalarnas län</c:v>
                </c:pt>
                <c:pt idx="11">
                  <c:v>Södermanlands län</c:v>
                </c:pt>
                <c:pt idx="12">
                  <c:v>Norrbottens län</c:v>
                </c:pt>
                <c:pt idx="13">
                  <c:v>Västerbottens län</c:v>
                </c:pt>
                <c:pt idx="14">
                  <c:v>Värmlands län</c:v>
                </c:pt>
                <c:pt idx="15">
                  <c:v>Kronobergs län</c:v>
                </c:pt>
                <c:pt idx="16">
                  <c:v>Östergötlands län</c:v>
                </c:pt>
                <c:pt idx="17">
                  <c:v>Blekinge län</c:v>
                </c:pt>
                <c:pt idx="18">
                  <c:v>Västmanlands län</c:v>
                </c:pt>
                <c:pt idx="19">
                  <c:v>Jämtlands län</c:v>
                </c:pt>
                <c:pt idx="20">
                  <c:v>Gotlands län</c:v>
                </c:pt>
              </c:strCache>
            </c:strRef>
          </c:cat>
          <c:val>
            <c:numRef>
              <c:f>'Data Diagram 3'!$C$8:$C$28</c:f>
              <c:numCache>
                <c:formatCode>#,##0</c:formatCode>
                <c:ptCount val="21"/>
                <c:pt idx="0">
                  <c:v>6064601</c:v>
                </c:pt>
                <c:pt idx="1">
                  <c:v>36526748.970000006</c:v>
                </c:pt>
                <c:pt idx="2">
                  <c:v>22998344.25</c:v>
                </c:pt>
                <c:pt idx="3">
                  <c:v>148452506</c:v>
                </c:pt>
                <c:pt idx="4">
                  <c:v>10404831</c:v>
                </c:pt>
                <c:pt idx="5">
                  <c:v>5007239</c:v>
                </c:pt>
                <c:pt idx="6">
                  <c:v>4857797</c:v>
                </c:pt>
                <c:pt idx="7">
                  <c:v>8615825</c:v>
                </c:pt>
                <c:pt idx="8">
                  <c:v>8041401</c:v>
                </c:pt>
                <c:pt idx="9">
                  <c:v>4565258.66</c:v>
                </c:pt>
                <c:pt idx="10">
                  <c:v>8123571</c:v>
                </c:pt>
                <c:pt idx="11">
                  <c:v>5621687</c:v>
                </c:pt>
                <c:pt idx="12">
                  <c:v>27283167</c:v>
                </c:pt>
                <c:pt idx="13">
                  <c:v>4567775</c:v>
                </c:pt>
                <c:pt idx="14">
                  <c:v>9062269.5999999996</c:v>
                </c:pt>
                <c:pt idx="15">
                  <c:v>2418149</c:v>
                </c:pt>
                <c:pt idx="16">
                  <c:v>6343791</c:v>
                </c:pt>
                <c:pt idx="17">
                  <c:v>1906849</c:v>
                </c:pt>
                <c:pt idx="18">
                  <c:v>2231327</c:v>
                </c:pt>
                <c:pt idx="19">
                  <c:v>5662792.4399999995</c:v>
                </c:pt>
                <c:pt idx="20">
                  <c:v>1745867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58-4A2E-86F4-F464E706DEE3}"/>
            </c:ext>
          </c:extLst>
        </c:ser>
        <c:ser>
          <c:idx val="2"/>
          <c:order val="2"/>
          <c:tx>
            <c:strRef>
              <c:f>'Data Diagram 3'!$D$7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strRef>
              <c:f>'Data Diagram 3'!$A$8:$A$28</c:f>
              <c:strCache>
                <c:ptCount val="21"/>
                <c:pt idx="0">
                  <c:v>Gävleborgs län</c:v>
                </c:pt>
                <c:pt idx="1">
                  <c:v>Stockholms län</c:v>
                </c:pt>
                <c:pt idx="2">
                  <c:v>Västra Götalands län</c:v>
                </c:pt>
                <c:pt idx="3">
                  <c:v>Skåne län</c:v>
                </c:pt>
                <c:pt idx="4">
                  <c:v>Hallands län</c:v>
                </c:pt>
                <c:pt idx="5">
                  <c:v>Uppsala län</c:v>
                </c:pt>
                <c:pt idx="6">
                  <c:v>Örebro län</c:v>
                </c:pt>
                <c:pt idx="7">
                  <c:v>Kalmar län</c:v>
                </c:pt>
                <c:pt idx="8">
                  <c:v>Västernorrlands län</c:v>
                </c:pt>
                <c:pt idx="9">
                  <c:v>Jönköpings län</c:v>
                </c:pt>
                <c:pt idx="10">
                  <c:v>Dalarnas län</c:v>
                </c:pt>
                <c:pt idx="11">
                  <c:v>Södermanlands län</c:v>
                </c:pt>
                <c:pt idx="12">
                  <c:v>Norrbottens län</c:v>
                </c:pt>
                <c:pt idx="13">
                  <c:v>Västerbottens län</c:v>
                </c:pt>
                <c:pt idx="14">
                  <c:v>Värmlands län</c:v>
                </c:pt>
                <c:pt idx="15">
                  <c:v>Kronobergs län</c:v>
                </c:pt>
                <c:pt idx="16">
                  <c:v>Östergötlands län</c:v>
                </c:pt>
                <c:pt idx="17">
                  <c:v>Blekinge län</c:v>
                </c:pt>
                <c:pt idx="18">
                  <c:v>Västmanlands län</c:v>
                </c:pt>
                <c:pt idx="19">
                  <c:v>Jämtlands län</c:v>
                </c:pt>
                <c:pt idx="20">
                  <c:v>Gotlands län</c:v>
                </c:pt>
              </c:strCache>
            </c:strRef>
          </c:cat>
          <c:val>
            <c:numRef>
              <c:f>'Data Diagram 3'!$D$8:$D$28</c:f>
              <c:numCache>
                <c:formatCode>#,##0</c:formatCode>
                <c:ptCount val="21"/>
                <c:pt idx="0">
                  <c:v>34335047</c:v>
                </c:pt>
                <c:pt idx="1">
                  <c:v>26957601</c:v>
                </c:pt>
                <c:pt idx="2">
                  <c:v>84665119.310000002</c:v>
                </c:pt>
                <c:pt idx="3">
                  <c:v>69830119.310000002</c:v>
                </c:pt>
                <c:pt idx="4">
                  <c:v>10839921</c:v>
                </c:pt>
                <c:pt idx="5">
                  <c:v>3638441</c:v>
                </c:pt>
                <c:pt idx="6">
                  <c:v>11333979</c:v>
                </c:pt>
                <c:pt idx="7">
                  <c:v>31834959</c:v>
                </c:pt>
                <c:pt idx="8">
                  <c:v>7313325</c:v>
                </c:pt>
                <c:pt idx="9">
                  <c:v>9673426</c:v>
                </c:pt>
                <c:pt idx="10">
                  <c:v>5635945</c:v>
                </c:pt>
                <c:pt idx="11">
                  <c:v>5091433</c:v>
                </c:pt>
                <c:pt idx="12">
                  <c:v>7320477</c:v>
                </c:pt>
                <c:pt idx="13">
                  <c:v>6012471</c:v>
                </c:pt>
                <c:pt idx="14">
                  <c:v>9402561</c:v>
                </c:pt>
                <c:pt idx="15">
                  <c:v>4192898</c:v>
                </c:pt>
                <c:pt idx="16">
                  <c:v>7337649</c:v>
                </c:pt>
                <c:pt idx="17">
                  <c:v>5789354</c:v>
                </c:pt>
                <c:pt idx="18">
                  <c:v>2594248</c:v>
                </c:pt>
                <c:pt idx="19">
                  <c:v>2213554</c:v>
                </c:pt>
                <c:pt idx="20">
                  <c:v>1380689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58-4A2E-86F4-F464E706DEE3}"/>
            </c:ext>
          </c:extLst>
        </c:ser>
        <c:ser>
          <c:idx val="3"/>
          <c:order val="3"/>
          <c:tx>
            <c:strRef>
              <c:f>'Data Diagram 3'!$E$7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6DE89"/>
            </a:solidFill>
            <a:ln>
              <a:noFill/>
            </a:ln>
            <a:effectLst/>
          </c:spPr>
          <c:invertIfNegative val="0"/>
          <c:cat>
            <c:strRef>
              <c:f>'Data Diagram 3'!$A$8:$A$28</c:f>
              <c:strCache>
                <c:ptCount val="21"/>
                <c:pt idx="0">
                  <c:v>Gävleborgs län</c:v>
                </c:pt>
                <c:pt idx="1">
                  <c:v>Stockholms län</c:v>
                </c:pt>
                <c:pt idx="2">
                  <c:v>Västra Götalands län</c:v>
                </c:pt>
                <c:pt idx="3">
                  <c:v>Skåne län</c:v>
                </c:pt>
                <c:pt idx="4">
                  <c:v>Hallands län</c:v>
                </c:pt>
                <c:pt idx="5">
                  <c:v>Uppsala län</c:v>
                </c:pt>
                <c:pt idx="6">
                  <c:v>Örebro län</c:v>
                </c:pt>
                <c:pt idx="7">
                  <c:v>Kalmar län</c:v>
                </c:pt>
                <c:pt idx="8">
                  <c:v>Västernorrlands län</c:v>
                </c:pt>
                <c:pt idx="9">
                  <c:v>Jönköpings län</c:v>
                </c:pt>
                <c:pt idx="10">
                  <c:v>Dalarnas län</c:v>
                </c:pt>
                <c:pt idx="11">
                  <c:v>Södermanlands län</c:v>
                </c:pt>
                <c:pt idx="12">
                  <c:v>Norrbottens län</c:v>
                </c:pt>
                <c:pt idx="13">
                  <c:v>Västerbottens län</c:v>
                </c:pt>
                <c:pt idx="14">
                  <c:v>Värmlands län</c:v>
                </c:pt>
                <c:pt idx="15">
                  <c:v>Kronobergs län</c:v>
                </c:pt>
                <c:pt idx="16">
                  <c:v>Östergötlands län</c:v>
                </c:pt>
                <c:pt idx="17">
                  <c:v>Blekinge län</c:v>
                </c:pt>
                <c:pt idx="18">
                  <c:v>Västmanlands län</c:v>
                </c:pt>
                <c:pt idx="19">
                  <c:v>Jämtlands län</c:v>
                </c:pt>
                <c:pt idx="20">
                  <c:v>Gotlands län</c:v>
                </c:pt>
              </c:strCache>
            </c:strRef>
          </c:cat>
          <c:val>
            <c:numRef>
              <c:f>'Data Diagram 3'!$E$8:$E$28</c:f>
              <c:numCache>
                <c:formatCode>#,##0</c:formatCode>
                <c:ptCount val="21"/>
                <c:pt idx="0">
                  <c:v>42215715.5</c:v>
                </c:pt>
                <c:pt idx="1">
                  <c:v>52001909</c:v>
                </c:pt>
                <c:pt idx="2">
                  <c:v>60946218</c:v>
                </c:pt>
                <c:pt idx="3">
                  <c:v>32509833.149999999</c:v>
                </c:pt>
                <c:pt idx="4">
                  <c:v>14555204</c:v>
                </c:pt>
                <c:pt idx="5">
                  <c:v>102559407</c:v>
                </c:pt>
                <c:pt idx="6">
                  <c:v>16616225.75</c:v>
                </c:pt>
                <c:pt idx="7">
                  <c:v>17860108</c:v>
                </c:pt>
                <c:pt idx="8">
                  <c:v>70243934</c:v>
                </c:pt>
                <c:pt idx="9">
                  <c:v>7123455</c:v>
                </c:pt>
                <c:pt idx="10">
                  <c:v>28487421</c:v>
                </c:pt>
                <c:pt idx="11">
                  <c:v>16135240.67</c:v>
                </c:pt>
                <c:pt idx="12">
                  <c:v>17848065</c:v>
                </c:pt>
                <c:pt idx="13">
                  <c:v>15041648</c:v>
                </c:pt>
                <c:pt idx="14">
                  <c:v>13961528</c:v>
                </c:pt>
                <c:pt idx="15">
                  <c:v>6559531</c:v>
                </c:pt>
                <c:pt idx="16">
                  <c:v>23475627</c:v>
                </c:pt>
                <c:pt idx="17">
                  <c:v>4360617</c:v>
                </c:pt>
                <c:pt idx="18">
                  <c:v>11352160</c:v>
                </c:pt>
                <c:pt idx="19">
                  <c:v>13509286.25</c:v>
                </c:pt>
                <c:pt idx="20">
                  <c:v>1920821.75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958-4A2E-86F4-F464E706DEE3}"/>
            </c:ext>
          </c:extLst>
        </c:ser>
        <c:ser>
          <c:idx val="4"/>
          <c:order val="4"/>
          <c:tx>
            <c:strRef>
              <c:f>'Data Diagram 3'!$F$7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3B1DA"/>
            </a:solidFill>
            <a:ln>
              <a:noFill/>
            </a:ln>
            <a:effectLst/>
          </c:spPr>
          <c:invertIfNegative val="0"/>
          <c:cat>
            <c:strRef>
              <c:f>'Data Diagram 3'!$A$8:$A$28</c:f>
              <c:strCache>
                <c:ptCount val="21"/>
                <c:pt idx="0">
                  <c:v>Gävleborgs län</c:v>
                </c:pt>
                <c:pt idx="1">
                  <c:v>Stockholms län</c:v>
                </c:pt>
                <c:pt idx="2">
                  <c:v>Västra Götalands län</c:v>
                </c:pt>
                <c:pt idx="3">
                  <c:v>Skåne län</c:v>
                </c:pt>
                <c:pt idx="4">
                  <c:v>Hallands län</c:v>
                </c:pt>
                <c:pt idx="5">
                  <c:v>Uppsala län</c:v>
                </c:pt>
                <c:pt idx="6">
                  <c:v>Örebro län</c:v>
                </c:pt>
                <c:pt idx="7">
                  <c:v>Kalmar län</c:v>
                </c:pt>
                <c:pt idx="8">
                  <c:v>Västernorrlands län</c:v>
                </c:pt>
                <c:pt idx="9">
                  <c:v>Jönköpings län</c:v>
                </c:pt>
                <c:pt idx="10">
                  <c:v>Dalarnas län</c:v>
                </c:pt>
                <c:pt idx="11">
                  <c:v>Södermanlands län</c:v>
                </c:pt>
                <c:pt idx="12">
                  <c:v>Norrbottens län</c:v>
                </c:pt>
                <c:pt idx="13">
                  <c:v>Västerbottens län</c:v>
                </c:pt>
                <c:pt idx="14">
                  <c:v>Värmlands län</c:v>
                </c:pt>
                <c:pt idx="15">
                  <c:v>Kronobergs län</c:v>
                </c:pt>
                <c:pt idx="16">
                  <c:v>Östergötlands län</c:v>
                </c:pt>
                <c:pt idx="17">
                  <c:v>Blekinge län</c:v>
                </c:pt>
                <c:pt idx="18">
                  <c:v>Västmanlands län</c:v>
                </c:pt>
                <c:pt idx="19">
                  <c:v>Jämtlands län</c:v>
                </c:pt>
                <c:pt idx="20">
                  <c:v>Gotlands län</c:v>
                </c:pt>
              </c:strCache>
            </c:strRef>
          </c:cat>
          <c:val>
            <c:numRef>
              <c:f>'Data Diagram 3'!$F$8:$F$28</c:f>
              <c:numCache>
                <c:formatCode>#,##0</c:formatCode>
                <c:ptCount val="21"/>
                <c:pt idx="0">
                  <c:v>7128151</c:v>
                </c:pt>
                <c:pt idx="1">
                  <c:v>239593078.36999997</c:v>
                </c:pt>
                <c:pt idx="2">
                  <c:v>119539040.75</c:v>
                </c:pt>
                <c:pt idx="3">
                  <c:v>75993176</c:v>
                </c:pt>
                <c:pt idx="4">
                  <c:v>52725179.93</c:v>
                </c:pt>
                <c:pt idx="5">
                  <c:v>33210071</c:v>
                </c:pt>
                <c:pt idx="6">
                  <c:v>8637417</c:v>
                </c:pt>
                <c:pt idx="7">
                  <c:v>12919647</c:v>
                </c:pt>
                <c:pt idx="8">
                  <c:v>5650706</c:v>
                </c:pt>
                <c:pt idx="9">
                  <c:v>20683907</c:v>
                </c:pt>
                <c:pt idx="10">
                  <c:v>22305956</c:v>
                </c:pt>
                <c:pt idx="11">
                  <c:v>9539178</c:v>
                </c:pt>
                <c:pt idx="12">
                  <c:v>19511313</c:v>
                </c:pt>
                <c:pt idx="13">
                  <c:v>5283187</c:v>
                </c:pt>
                <c:pt idx="14">
                  <c:v>19964276.009999998</c:v>
                </c:pt>
                <c:pt idx="15">
                  <c:v>7370137</c:v>
                </c:pt>
                <c:pt idx="16">
                  <c:v>12508160</c:v>
                </c:pt>
                <c:pt idx="17">
                  <c:v>7550908.4299999997</c:v>
                </c:pt>
                <c:pt idx="18">
                  <c:v>7953863.7199999997</c:v>
                </c:pt>
                <c:pt idx="19">
                  <c:v>3761234</c:v>
                </c:pt>
                <c:pt idx="20">
                  <c:v>12581372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958-4A2E-86F4-F464E706DEE3}"/>
            </c:ext>
          </c:extLst>
        </c:ser>
        <c:ser>
          <c:idx val="5"/>
          <c:order val="5"/>
          <c:tx>
            <c:strRef>
              <c:f>'Data Diagram 3'!$G$7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E3A6"/>
            </a:solidFill>
            <a:ln>
              <a:noFill/>
            </a:ln>
            <a:effectLst/>
          </c:spPr>
          <c:invertIfNegative val="0"/>
          <c:cat>
            <c:strRef>
              <c:f>'Data Diagram 3'!$A$8:$A$28</c:f>
              <c:strCache>
                <c:ptCount val="21"/>
                <c:pt idx="0">
                  <c:v>Gävleborgs län</c:v>
                </c:pt>
                <c:pt idx="1">
                  <c:v>Stockholms län</c:v>
                </c:pt>
                <c:pt idx="2">
                  <c:v>Västra Götalands län</c:v>
                </c:pt>
                <c:pt idx="3">
                  <c:v>Skåne län</c:v>
                </c:pt>
                <c:pt idx="4">
                  <c:v>Hallands län</c:v>
                </c:pt>
                <c:pt idx="5">
                  <c:v>Uppsala län</c:v>
                </c:pt>
                <c:pt idx="6">
                  <c:v>Örebro län</c:v>
                </c:pt>
                <c:pt idx="7">
                  <c:v>Kalmar län</c:v>
                </c:pt>
                <c:pt idx="8">
                  <c:v>Västernorrlands län</c:v>
                </c:pt>
                <c:pt idx="9">
                  <c:v>Jönköpings län</c:v>
                </c:pt>
                <c:pt idx="10">
                  <c:v>Dalarnas län</c:v>
                </c:pt>
                <c:pt idx="11">
                  <c:v>Södermanlands län</c:v>
                </c:pt>
                <c:pt idx="12">
                  <c:v>Norrbottens län</c:v>
                </c:pt>
                <c:pt idx="13">
                  <c:v>Västerbottens län</c:v>
                </c:pt>
                <c:pt idx="14">
                  <c:v>Värmlands län</c:v>
                </c:pt>
                <c:pt idx="15">
                  <c:v>Kronobergs län</c:v>
                </c:pt>
                <c:pt idx="16">
                  <c:v>Östergötlands län</c:v>
                </c:pt>
                <c:pt idx="17">
                  <c:v>Blekinge län</c:v>
                </c:pt>
                <c:pt idx="18">
                  <c:v>Västmanlands län</c:v>
                </c:pt>
                <c:pt idx="19">
                  <c:v>Jämtlands län</c:v>
                </c:pt>
                <c:pt idx="20">
                  <c:v>Gotlands län</c:v>
                </c:pt>
              </c:strCache>
            </c:strRef>
          </c:cat>
          <c:val>
            <c:numRef>
              <c:f>'Data Diagram 3'!$G$8:$G$28</c:f>
              <c:numCache>
                <c:formatCode>#,##0</c:formatCode>
                <c:ptCount val="21"/>
                <c:pt idx="0">
                  <c:v>7307959.7999999998</c:v>
                </c:pt>
                <c:pt idx="1">
                  <c:v>51395561</c:v>
                </c:pt>
                <c:pt idx="2">
                  <c:v>98463062.450000003</c:v>
                </c:pt>
                <c:pt idx="3">
                  <c:v>51830232</c:v>
                </c:pt>
                <c:pt idx="4">
                  <c:v>28200962</c:v>
                </c:pt>
                <c:pt idx="5">
                  <c:v>8438705</c:v>
                </c:pt>
                <c:pt idx="6">
                  <c:v>14714567</c:v>
                </c:pt>
                <c:pt idx="7">
                  <c:v>17079739.25</c:v>
                </c:pt>
                <c:pt idx="8">
                  <c:v>13730321</c:v>
                </c:pt>
                <c:pt idx="9">
                  <c:v>20402506</c:v>
                </c:pt>
                <c:pt idx="10">
                  <c:v>16626011</c:v>
                </c:pt>
                <c:pt idx="11">
                  <c:v>22086857</c:v>
                </c:pt>
                <c:pt idx="12">
                  <c:v>10165176.4</c:v>
                </c:pt>
                <c:pt idx="13">
                  <c:v>43174268</c:v>
                </c:pt>
                <c:pt idx="14">
                  <c:v>13518454</c:v>
                </c:pt>
                <c:pt idx="15">
                  <c:v>22876117.800000001</c:v>
                </c:pt>
                <c:pt idx="16">
                  <c:v>14381994</c:v>
                </c:pt>
                <c:pt idx="17">
                  <c:v>11703341.449999999</c:v>
                </c:pt>
                <c:pt idx="18">
                  <c:v>10268976</c:v>
                </c:pt>
                <c:pt idx="19">
                  <c:v>5720431.4000000004</c:v>
                </c:pt>
                <c:pt idx="20">
                  <c:v>3817302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58-4A2E-86F4-F464E706DEE3}"/>
            </c:ext>
          </c:extLst>
        </c:ser>
        <c:ser>
          <c:idx val="6"/>
          <c:order val="6"/>
          <c:tx>
            <c:strRef>
              <c:f>'Data Diagram 3'!$H$7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494BC"/>
            </a:solidFill>
            <a:ln>
              <a:noFill/>
            </a:ln>
            <a:effectLst/>
          </c:spPr>
          <c:invertIfNegative val="0"/>
          <c:cat>
            <c:strRef>
              <c:f>'Data Diagram 3'!$A$8:$A$28</c:f>
              <c:strCache>
                <c:ptCount val="21"/>
                <c:pt idx="0">
                  <c:v>Gävleborgs län</c:v>
                </c:pt>
                <c:pt idx="1">
                  <c:v>Stockholms län</c:v>
                </c:pt>
                <c:pt idx="2">
                  <c:v>Västra Götalands län</c:v>
                </c:pt>
                <c:pt idx="3">
                  <c:v>Skåne län</c:v>
                </c:pt>
                <c:pt idx="4">
                  <c:v>Hallands län</c:v>
                </c:pt>
                <c:pt idx="5">
                  <c:v>Uppsala län</c:v>
                </c:pt>
                <c:pt idx="6">
                  <c:v>Örebro län</c:v>
                </c:pt>
                <c:pt idx="7">
                  <c:v>Kalmar län</c:v>
                </c:pt>
                <c:pt idx="8">
                  <c:v>Västernorrlands län</c:v>
                </c:pt>
                <c:pt idx="9">
                  <c:v>Jönköpings län</c:v>
                </c:pt>
                <c:pt idx="10">
                  <c:v>Dalarnas län</c:v>
                </c:pt>
                <c:pt idx="11">
                  <c:v>Södermanlands län</c:v>
                </c:pt>
                <c:pt idx="12">
                  <c:v>Norrbottens län</c:v>
                </c:pt>
                <c:pt idx="13">
                  <c:v>Västerbottens län</c:v>
                </c:pt>
                <c:pt idx="14">
                  <c:v>Värmlands län</c:v>
                </c:pt>
                <c:pt idx="15">
                  <c:v>Kronobergs län</c:v>
                </c:pt>
                <c:pt idx="16">
                  <c:v>Östergötlands län</c:v>
                </c:pt>
                <c:pt idx="17">
                  <c:v>Blekinge län</c:v>
                </c:pt>
                <c:pt idx="18">
                  <c:v>Västmanlands län</c:v>
                </c:pt>
                <c:pt idx="19">
                  <c:v>Jämtlands län</c:v>
                </c:pt>
                <c:pt idx="20">
                  <c:v>Gotlands län</c:v>
                </c:pt>
              </c:strCache>
            </c:strRef>
          </c:cat>
          <c:val>
            <c:numRef>
              <c:f>'Data Diagram 3'!$H$8:$H$28</c:f>
              <c:numCache>
                <c:formatCode>#,##0</c:formatCode>
                <c:ptCount val="21"/>
                <c:pt idx="0">
                  <c:v>1321059322.45</c:v>
                </c:pt>
                <c:pt idx="1">
                  <c:v>403791551.38</c:v>
                </c:pt>
                <c:pt idx="2">
                  <c:v>188843333.19</c:v>
                </c:pt>
                <c:pt idx="3">
                  <c:v>59171767.129999995</c:v>
                </c:pt>
                <c:pt idx="4">
                  <c:v>18052448.120000001</c:v>
                </c:pt>
                <c:pt idx="5">
                  <c:v>22851671.66</c:v>
                </c:pt>
                <c:pt idx="6">
                  <c:v>16118928.6</c:v>
                </c:pt>
                <c:pt idx="7">
                  <c:v>21420528</c:v>
                </c:pt>
                <c:pt idx="8">
                  <c:v>27819858</c:v>
                </c:pt>
                <c:pt idx="9">
                  <c:v>46671742</c:v>
                </c:pt>
                <c:pt idx="10">
                  <c:v>22680478</c:v>
                </c:pt>
                <c:pt idx="11">
                  <c:v>28747803.09</c:v>
                </c:pt>
                <c:pt idx="12">
                  <c:v>11843836</c:v>
                </c:pt>
                <c:pt idx="13">
                  <c:v>22002691</c:v>
                </c:pt>
                <c:pt idx="14">
                  <c:v>23084356.5</c:v>
                </c:pt>
                <c:pt idx="15">
                  <c:v>17938700.800000001</c:v>
                </c:pt>
                <c:pt idx="16">
                  <c:v>10334800</c:v>
                </c:pt>
                <c:pt idx="17">
                  <c:v>4692202</c:v>
                </c:pt>
                <c:pt idx="18">
                  <c:v>3802702</c:v>
                </c:pt>
                <c:pt idx="19">
                  <c:v>2679682</c:v>
                </c:pt>
                <c:pt idx="20">
                  <c:v>1804255.72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DF-4A4D-AE55-F865CB6278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2216226875128223"/>
          <c:y val="0.9515912461024888"/>
          <c:w val="0.40172932458622512"/>
          <c:h val="3.4427621250408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8257929219964125E-2"/>
          <c:y val="4.7658511996208769E-2"/>
          <c:w val="0.89427681595339026"/>
          <c:h val="0.7441890490970379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4'!$A$12:$A$32</c:f>
              <c:strCache>
                <c:ptCount val="21"/>
                <c:pt idx="0">
                  <c:v>Gävleborgs län</c:v>
                </c:pt>
                <c:pt idx="1">
                  <c:v>Västernorrlands län</c:v>
                </c:pt>
                <c:pt idx="2">
                  <c:v>Uppsala län</c:v>
                </c:pt>
                <c:pt idx="3">
                  <c:v>Västerbottens län</c:v>
                </c:pt>
                <c:pt idx="4">
                  <c:v>Örebro län</c:v>
                </c:pt>
                <c:pt idx="5">
                  <c:v>Södermanlands län</c:v>
                </c:pt>
                <c:pt idx="6">
                  <c:v>Norrbottens län</c:v>
                </c:pt>
                <c:pt idx="7">
                  <c:v>Kalmar län</c:v>
                </c:pt>
                <c:pt idx="8">
                  <c:v>Värmlands län</c:v>
                </c:pt>
                <c:pt idx="9">
                  <c:v>Stockholms län</c:v>
                </c:pt>
                <c:pt idx="10">
                  <c:v>Hallands län</c:v>
                </c:pt>
                <c:pt idx="11">
                  <c:v>Skåne län</c:v>
                </c:pt>
                <c:pt idx="12">
                  <c:v>Dalarnas län</c:v>
                </c:pt>
                <c:pt idx="13">
                  <c:v>Jämtlands län</c:v>
                </c:pt>
                <c:pt idx="14">
                  <c:v>Jönköpings län</c:v>
                </c:pt>
                <c:pt idx="15">
                  <c:v>Västra Götalands län</c:v>
                </c:pt>
                <c:pt idx="16">
                  <c:v>Västmanlands län</c:v>
                </c:pt>
                <c:pt idx="17">
                  <c:v>Kronobergs län</c:v>
                </c:pt>
                <c:pt idx="18">
                  <c:v>Östergötlands län</c:v>
                </c:pt>
                <c:pt idx="19">
                  <c:v>Gotlands län</c:v>
                </c:pt>
                <c:pt idx="20">
                  <c:v>Blekinge län</c:v>
                </c:pt>
              </c:strCache>
            </c:strRef>
          </c:cat>
          <c:val>
            <c:numRef>
              <c:f>'Data Diagram 4'!$D$12:$D$32</c:f>
              <c:numCache>
                <c:formatCode>#,##0</c:formatCode>
                <c:ptCount val="21"/>
                <c:pt idx="0">
                  <c:v>253691.99335296216</c:v>
                </c:pt>
                <c:pt idx="1">
                  <c:v>62375.90217391304</c:v>
                </c:pt>
                <c:pt idx="2">
                  <c:v>58337.876882525219</c:v>
                </c:pt>
                <c:pt idx="3">
                  <c:v>55835.811771238201</c:v>
                </c:pt>
                <c:pt idx="4">
                  <c:v>55532.813592050989</c:v>
                </c:pt>
                <c:pt idx="5">
                  <c:v>55124.305857212239</c:v>
                </c:pt>
                <c:pt idx="6">
                  <c:v>50288.47615421228</c:v>
                </c:pt>
                <c:pt idx="7">
                  <c:v>49442.224257258611</c:v>
                </c:pt>
                <c:pt idx="8">
                  <c:v>48538.306014021029</c:v>
                </c:pt>
                <c:pt idx="9">
                  <c:v>48504.96420497106</c:v>
                </c:pt>
                <c:pt idx="10">
                  <c:v>46910.400573237508</c:v>
                </c:pt>
                <c:pt idx="11">
                  <c:v>45178.987920917476</c:v>
                </c:pt>
                <c:pt idx="12">
                  <c:v>45167.365217391307</c:v>
                </c:pt>
                <c:pt idx="13">
                  <c:v>44401.103089330019</c:v>
                </c:pt>
                <c:pt idx="14">
                  <c:v>44269.788917677928</c:v>
                </c:pt>
                <c:pt idx="15">
                  <c:v>42569.122430042473</c:v>
                </c:pt>
                <c:pt idx="16">
                  <c:v>40627.732370766491</c:v>
                </c:pt>
                <c:pt idx="17">
                  <c:v>33247.572947956687</c:v>
                </c:pt>
                <c:pt idx="18">
                  <c:v>32425.428815879535</c:v>
                </c:pt>
                <c:pt idx="19">
                  <c:v>29423.106029258099</c:v>
                </c:pt>
                <c:pt idx="20">
                  <c:v>27671.44362877998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C-44E5-8BE2-C0203361B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8.3824412803878996E-3"/>
                <c:y val="3.9281950604340872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908492355523597E-2"/>
          <c:y val="3.9367530040608181E-2"/>
          <c:w val="0.90652821706394404"/>
          <c:h val="0.804854810941174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Diagram 5'!$B$7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5'!$A$8:$A$32</c:f>
              <c:strCache>
                <c:ptCount val="25"/>
                <c:pt idx="0">
                  <c:v>Gävle</c:v>
                </c:pt>
                <c:pt idx="1">
                  <c:v>Stockholm</c:v>
                </c:pt>
                <c:pt idx="2">
                  <c:v>Sandviken</c:v>
                </c:pt>
                <c:pt idx="3">
                  <c:v>Norrtälje</c:v>
                </c:pt>
                <c:pt idx="4">
                  <c:v>Helsingborg</c:v>
                </c:pt>
                <c:pt idx="5">
                  <c:v>Uppsala</c:v>
                </c:pt>
                <c:pt idx="6">
                  <c:v>Göteborg</c:v>
                </c:pt>
                <c:pt idx="7">
                  <c:v>Bjuv</c:v>
                </c:pt>
                <c:pt idx="8">
                  <c:v>Kungsbacka</c:v>
                </c:pt>
                <c:pt idx="9">
                  <c:v>Falkenberg</c:v>
                </c:pt>
                <c:pt idx="10">
                  <c:v>Sundsvall</c:v>
                </c:pt>
                <c:pt idx="11">
                  <c:v>Lidköping</c:v>
                </c:pt>
                <c:pt idx="12">
                  <c:v>Halmstad</c:v>
                </c:pt>
                <c:pt idx="13">
                  <c:v>Hallsberg</c:v>
                </c:pt>
                <c:pt idx="14">
                  <c:v>Umeå</c:v>
                </c:pt>
                <c:pt idx="15">
                  <c:v>Huddinge</c:v>
                </c:pt>
                <c:pt idx="16">
                  <c:v>Falköping</c:v>
                </c:pt>
                <c:pt idx="17">
                  <c:v>Laholm</c:v>
                </c:pt>
                <c:pt idx="18">
                  <c:v>Tranås</c:v>
                </c:pt>
                <c:pt idx="19">
                  <c:v>Jönköping</c:v>
                </c:pt>
                <c:pt idx="20">
                  <c:v>Malmö</c:v>
                </c:pt>
                <c:pt idx="21">
                  <c:v>Sotenäs</c:v>
                </c:pt>
                <c:pt idx="22">
                  <c:v>Höganäs</c:v>
                </c:pt>
                <c:pt idx="23">
                  <c:v>Kalmar</c:v>
                </c:pt>
                <c:pt idx="24">
                  <c:v>Haninge</c:v>
                </c:pt>
              </c:strCache>
            </c:strRef>
          </c:cat>
          <c:val>
            <c:numRef>
              <c:f>'Data Diagram 5'!$B$8:$B$32</c:f>
              <c:numCache>
                <c:formatCode>#,##0</c:formatCode>
                <c:ptCount val="25"/>
                <c:pt idx="0">
                  <c:v>645515</c:v>
                </c:pt>
                <c:pt idx="1">
                  <c:v>15850148</c:v>
                </c:pt>
                <c:pt idx="2">
                  <c:v>171335</c:v>
                </c:pt>
                <c:pt idx="3">
                  <c:v>2937609</c:v>
                </c:pt>
                <c:pt idx="4">
                  <c:v>47654263.729999997</c:v>
                </c:pt>
                <c:pt idx="5">
                  <c:v>1102818</c:v>
                </c:pt>
                <c:pt idx="6">
                  <c:v>26272903</c:v>
                </c:pt>
                <c:pt idx="7">
                  <c:v>5111145</c:v>
                </c:pt>
                <c:pt idx="8">
                  <c:v>6134014</c:v>
                </c:pt>
                <c:pt idx="9">
                  <c:v>39193728.899999999</c:v>
                </c:pt>
                <c:pt idx="10">
                  <c:v>2148843</c:v>
                </c:pt>
                <c:pt idx="11">
                  <c:v>2681034</c:v>
                </c:pt>
                <c:pt idx="12">
                  <c:v>45880138</c:v>
                </c:pt>
                <c:pt idx="13">
                  <c:v>47801490.5</c:v>
                </c:pt>
                <c:pt idx="14">
                  <c:v>637322</c:v>
                </c:pt>
                <c:pt idx="15">
                  <c:v>1323439</c:v>
                </c:pt>
                <c:pt idx="16">
                  <c:v>7500052</c:v>
                </c:pt>
                <c:pt idx="17">
                  <c:v>32648485</c:v>
                </c:pt>
                <c:pt idx="18">
                  <c:v>1452721</c:v>
                </c:pt>
                <c:pt idx="19">
                  <c:v>7555040.5</c:v>
                </c:pt>
                <c:pt idx="20">
                  <c:v>5190092</c:v>
                </c:pt>
                <c:pt idx="21">
                  <c:v>1251687</c:v>
                </c:pt>
                <c:pt idx="22">
                  <c:v>20768315</c:v>
                </c:pt>
                <c:pt idx="23">
                  <c:v>9397179</c:v>
                </c:pt>
                <c:pt idx="24">
                  <c:v>4830493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60-4844-B011-729493D7B86B}"/>
            </c:ext>
          </c:extLst>
        </c:ser>
        <c:ser>
          <c:idx val="1"/>
          <c:order val="1"/>
          <c:tx>
            <c:strRef>
              <c:f>'Data Diagram 5'!$C$7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'Data Diagram 5'!$A$8:$A$32</c:f>
              <c:strCache>
                <c:ptCount val="25"/>
                <c:pt idx="0">
                  <c:v>Gävle</c:v>
                </c:pt>
                <c:pt idx="1">
                  <c:v>Stockholm</c:v>
                </c:pt>
                <c:pt idx="2">
                  <c:v>Sandviken</c:v>
                </c:pt>
                <c:pt idx="3">
                  <c:v>Norrtälje</c:v>
                </c:pt>
                <c:pt idx="4">
                  <c:v>Helsingborg</c:v>
                </c:pt>
                <c:pt idx="5">
                  <c:v>Uppsala</c:v>
                </c:pt>
                <c:pt idx="6">
                  <c:v>Göteborg</c:v>
                </c:pt>
                <c:pt idx="7">
                  <c:v>Bjuv</c:v>
                </c:pt>
                <c:pt idx="8">
                  <c:v>Kungsbacka</c:v>
                </c:pt>
                <c:pt idx="9">
                  <c:v>Falkenberg</c:v>
                </c:pt>
                <c:pt idx="10">
                  <c:v>Sundsvall</c:v>
                </c:pt>
                <c:pt idx="11">
                  <c:v>Lidköping</c:v>
                </c:pt>
                <c:pt idx="12">
                  <c:v>Halmstad</c:v>
                </c:pt>
                <c:pt idx="13">
                  <c:v>Hallsberg</c:v>
                </c:pt>
                <c:pt idx="14">
                  <c:v>Umeå</c:v>
                </c:pt>
                <c:pt idx="15">
                  <c:v>Huddinge</c:v>
                </c:pt>
                <c:pt idx="16">
                  <c:v>Falköping</c:v>
                </c:pt>
                <c:pt idx="17">
                  <c:v>Laholm</c:v>
                </c:pt>
                <c:pt idx="18">
                  <c:v>Tranås</c:v>
                </c:pt>
                <c:pt idx="19">
                  <c:v>Jönköping</c:v>
                </c:pt>
                <c:pt idx="20">
                  <c:v>Malmö</c:v>
                </c:pt>
                <c:pt idx="21">
                  <c:v>Sotenäs</c:v>
                </c:pt>
                <c:pt idx="22">
                  <c:v>Höganäs</c:v>
                </c:pt>
                <c:pt idx="23">
                  <c:v>Kalmar</c:v>
                </c:pt>
                <c:pt idx="24">
                  <c:v>Haninge</c:v>
                </c:pt>
              </c:strCache>
            </c:strRef>
          </c:cat>
          <c:val>
            <c:numRef>
              <c:f>'Data Diagram 5'!$C$8:$C$32</c:f>
              <c:numCache>
                <c:formatCode>#,##0</c:formatCode>
                <c:ptCount val="25"/>
                <c:pt idx="0">
                  <c:v>1321861</c:v>
                </c:pt>
                <c:pt idx="1">
                  <c:v>9326205.9900000002</c:v>
                </c:pt>
                <c:pt idx="2">
                  <c:v>2167616</c:v>
                </c:pt>
                <c:pt idx="3">
                  <c:v>8671921</c:v>
                </c:pt>
                <c:pt idx="4">
                  <c:v>28749644</c:v>
                </c:pt>
                <c:pt idx="5">
                  <c:v>2139702</c:v>
                </c:pt>
                <c:pt idx="6">
                  <c:v>5111016.25</c:v>
                </c:pt>
                <c:pt idx="7">
                  <c:v>72653775</c:v>
                </c:pt>
                <c:pt idx="8">
                  <c:v>1515157</c:v>
                </c:pt>
                <c:pt idx="9">
                  <c:v>2527764</c:v>
                </c:pt>
                <c:pt idx="10">
                  <c:v>2510704</c:v>
                </c:pt>
                <c:pt idx="11">
                  <c:v>291064</c:v>
                </c:pt>
                <c:pt idx="12">
                  <c:v>5285222</c:v>
                </c:pt>
                <c:pt idx="13">
                  <c:v>63688</c:v>
                </c:pt>
                <c:pt idx="14">
                  <c:v>2397830</c:v>
                </c:pt>
                <c:pt idx="15">
                  <c:v>400690</c:v>
                </c:pt>
                <c:pt idx="16">
                  <c:v>1018160</c:v>
                </c:pt>
                <c:pt idx="17">
                  <c:v>211111</c:v>
                </c:pt>
                <c:pt idx="18">
                  <c:v>63305</c:v>
                </c:pt>
                <c:pt idx="19">
                  <c:v>1203074.6600000001</c:v>
                </c:pt>
                <c:pt idx="20">
                  <c:v>2941002</c:v>
                </c:pt>
                <c:pt idx="21">
                  <c:v>81850</c:v>
                </c:pt>
                <c:pt idx="22">
                  <c:v>898991</c:v>
                </c:pt>
                <c:pt idx="23">
                  <c:v>1315462</c:v>
                </c:pt>
                <c:pt idx="24">
                  <c:v>1689690.87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60-4844-B011-729493D7B86B}"/>
            </c:ext>
          </c:extLst>
        </c:ser>
        <c:ser>
          <c:idx val="2"/>
          <c:order val="2"/>
          <c:tx>
            <c:strRef>
              <c:f>'Data Diagram 5'!$D$7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strRef>
              <c:f>'Data Diagram 5'!$A$8:$A$32</c:f>
              <c:strCache>
                <c:ptCount val="25"/>
                <c:pt idx="0">
                  <c:v>Gävle</c:v>
                </c:pt>
                <c:pt idx="1">
                  <c:v>Stockholm</c:v>
                </c:pt>
                <c:pt idx="2">
                  <c:v>Sandviken</c:v>
                </c:pt>
                <c:pt idx="3">
                  <c:v>Norrtälje</c:v>
                </c:pt>
                <c:pt idx="4">
                  <c:v>Helsingborg</c:v>
                </c:pt>
                <c:pt idx="5">
                  <c:v>Uppsala</c:v>
                </c:pt>
                <c:pt idx="6">
                  <c:v>Göteborg</c:v>
                </c:pt>
                <c:pt idx="7">
                  <c:v>Bjuv</c:v>
                </c:pt>
                <c:pt idx="8">
                  <c:v>Kungsbacka</c:v>
                </c:pt>
                <c:pt idx="9">
                  <c:v>Falkenberg</c:v>
                </c:pt>
                <c:pt idx="10">
                  <c:v>Sundsvall</c:v>
                </c:pt>
                <c:pt idx="11">
                  <c:v>Lidköping</c:v>
                </c:pt>
                <c:pt idx="12">
                  <c:v>Halmstad</c:v>
                </c:pt>
                <c:pt idx="13">
                  <c:v>Hallsberg</c:v>
                </c:pt>
                <c:pt idx="14">
                  <c:v>Umeå</c:v>
                </c:pt>
                <c:pt idx="15">
                  <c:v>Huddinge</c:v>
                </c:pt>
                <c:pt idx="16">
                  <c:v>Falköping</c:v>
                </c:pt>
                <c:pt idx="17">
                  <c:v>Laholm</c:v>
                </c:pt>
                <c:pt idx="18">
                  <c:v>Tranås</c:v>
                </c:pt>
                <c:pt idx="19">
                  <c:v>Jönköping</c:v>
                </c:pt>
                <c:pt idx="20">
                  <c:v>Malmö</c:v>
                </c:pt>
                <c:pt idx="21">
                  <c:v>Sotenäs</c:v>
                </c:pt>
                <c:pt idx="22">
                  <c:v>Höganäs</c:v>
                </c:pt>
                <c:pt idx="23">
                  <c:v>Kalmar</c:v>
                </c:pt>
                <c:pt idx="24">
                  <c:v>Haninge</c:v>
                </c:pt>
              </c:strCache>
            </c:strRef>
          </c:cat>
          <c:val>
            <c:numRef>
              <c:f>'Data Diagram 5'!$D$8:$D$32</c:f>
              <c:numCache>
                <c:formatCode>#,##0</c:formatCode>
                <c:ptCount val="25"/>
                <c:pt idx="0">
                  <c:v>27931866</c:v>
                </c:pt>
                <c:pt idx="1">
                  <c:v>5444500</c:v>
                </c:pt>
                <c:pt idx="2">
                  <c:v>264329</c:v>
                </c:pt>
                <c:pt idx="3">
                  <c:v>1649847</c:v>
                </c:pt>
                <c:pt idx="4">
                  <c:v>35732673</c:v>
                </c:pt>
                <c:pt idx="5">
                  <c:v>1309818</c:v>
                </c:pt>
                <c:pt idx="6">
                  <c:v>18280638.740000002</c:v>
                </c:pt>
                <c:pt idx="7">
                  <c:v>1528589</c:v>
                </c:pt>
                <c:pt idx="8">
                  <c:v>1423519</c:v>
                </c:pt>
                <c:pt idx="9">
                  <c:v>1323085</c:v>
                </c:pt>
                <c:pt idx="10">
                  <c:v>1804156</c:v>
                </c:pt>
                <c:pt idx="11">
                  <c:v>168162</c:v>
                </c:pt>
                <c:pt idx="12">
                  <c:v>3865176</c:v>
                </c:pt>
                <c:pt idx="13">
                  <c:v>137306</c:v>
                </c:pt>
                <c:pt idx="14">
                  <c:v>1768333</c:v>
                </c:pt>
                <c:pt idx="15">
                  <c:v>1638328</c:v>
                </c:pt>
                <c:pt idx="16">
                  <c:v>3245366</c:v>
                </c:pt>
                <c:pt idx="17">
                  <c:v>2541649</c:v>
                </c:pt>
                <c:pt idx="18">
                  <c:v>222904</c:v>
                </c:pt>
                <c:pt idx="19">
                  <c:v>5777418</c:v>
                </c:pt>
                <c:pt idx="20">
                  <c:v>8907068</c:v>
                </c:pt>
                <c:pt idx="21">
                  <c:v>11889385</c:v>
                </c:pt>
                <c:pt idx="22">
                  <c:v>562908</c:v>
                </c:pt>
                <c:pt idx="23">
                  <c:v>10358478</c:v>
                </c:pt>
                <c:pt idx="24">
                  <c:v>1961776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60-4844-B011-729493D7B86B}"/>
            </c:ext>
          </c:extLst>
        </c:ser>
        <c:ser>
          <c:idx val="3"/>
          <c:order val="3"/>
          <c:tx>
            <c:strRef>
              <c:f>'Data Diagram 5'!$E$7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6DE89"/>
            </a:solidFill>
            <a:ln>
              <a:noFill/>
            </a:ln>
            <a:effectLst/>
          </c:spPr>
          <c:invertIfNegative val="0"/>
          <c:cat>
            <c:strRef>
              <c:f>'Data Diagram 5'!$A$8:$A$32</c:f>
              <c:strCache>
                <c:ptCount val="25"/>
                <c:pt idx="0">
                  <c:v>Gävle</c:v>
                </c:pt>
                <c:pt idx="1">
                  <c:v>Stockholm</c:v>
                </c:pt>
                <c:pt idx="2">
                  <c:v>Sandviken</c:v>
                </c:pt>
                <c:pt idx="3">
                  <c:v>Norrtälje</c:v>
                </c:pt>
                <c:pt idx="4">
                  <c:v>Helsingborg</c:v>
                </c:pt>
                <c:pt idx="5">
                  <c:v>Uppsala</c:v>
                </c:pt>
                <c:pt idx="6">
                  <c:v>Göteborg</c:v>
                </c:pt>
                <c:pt idx="7">
                  <c:v>Bjuv</c:v>
                </c:pt>
                <c:pt idx="8">
                  <c:v>Kungsbacka</c:v>
                </c:pt>
                <c:pt idx="9">
                  <c:v>Falkenberg</c:v>
                </c:pt>
                <c:pt idx="10">
                  <c:v>Sundsvall</c:v>
                </c:pt>
                <c:pt idx="11">
                  <c:v>Lidköping</c:v>
                </c:pt>
                <c:pt idx="12">
                  <c:v>Halmstad</c:v>
                </c:pt>
                <c:pt idx="13">
                  <c:v>Hallsberg</c:v>
                </c:pt>
                <c:pt idx="14">
                  <c:v>Umeå</c:v>
                </c:pt>
                <c:pt idx="15">
                  <c:v>Huddinge</c:v>
                </c:pt>
                <c:pt idx="16">
                  <c:v>Falköping</c:v>
                </c:pt>
                <c:pt idx="17">
                  <c:v>Laholm</c:v>
                </c:pt>
                <c:pt idx="18">
                  <c:v>Tranås</c:v>
                </c:pt>
                <c:pt idx="19">
                  <c:v>Jönköping</c:v>
                </c:pt>
                <c:pt idx="20">
                  <c:v>Malmö</c:v>
                </c:pt>
                <c:pt idx="21">
                  <c:v>Sotenäs</c:v>
                </c:pt>
                <c:pt idx="22">
                  <c:v>Höganäs</c:v>
                </c:pt>
                <c:pt idx="23">
                  <c:v>Kalmar</c:v>
                </c:pt>
                <c:pt idx="24">
                  <c:v>Haninge</c:v>
                </c:pt>
              </c:strCache>
            </c:strRef>
          </c:cat>
          <c:val>
            <c:numRef>
              <c:f>'Data Diagram 5'!$E$8:$E$32</c:f>
              <c:numCache>
                <c:formatCode>#,##0</c:formatCode>
                <c:ptCount val="25"/>
                <c:pt idx="0">
                  <c:v>3034097</c:v>
                </c:pt>
                <c:pt idx="1">
                  <c:v>13648045.75</c:v>
                </c:pt>
                <c:pt idx="2">
                  <c:v>5221883</c:v>
                </c:pt>
                <c:pt idx="3">
                  <c:v>3912213.5</c:v>
                </c:pt>
                <c:pt idx="4">
                  <c:v>2470602.15</c:v>
                </c:pt>
                <c:pt idx="5">
                  <c:v>96074728</c:v>
                </c:pt>
                <c:pt idx="6">
                  <c:v>9515386</c:v>
                </c:pt>
                <c:pt idx="7">
                  <c:v>144287</c:v>
                </c:pt>
                <c:pt idx="8">
                  <c:v>881691</c:v>
                </c:pt>
                <c:pt idx="9">
                  <c:v>9807358</c:v>
                </c:pt>
                <c:pt idx="10">
                  <c:v>39059059</c:v>
                </c:pt>
                <c:pt idx="11">
                  <c:v>1267537</c:v>
                </c:pt>
                <c:pt idx="12">
                  <c:v>2287220</c:v>
                </c:pt>
                <c:pt idx="13">
                  <c:v>1113207</c:v>
                </c:pt>
                <c:pt idx="14">
                  <c:v>5234313</c:v>
                </c:pt>
                <c:pt idx="15">
                  <c:v>1367767</c:v>
                </c:pt>
                <c:pt idx="16">
                  <c:v>1985397</c:v>
                </c:pt>
                <c:pt idx="17">
                  <c:v>321845</c:v>
                </c:pt>
                <c:pt idx="18">
                  <c:v>585441</c:v>
                </c:pt>
                <c:pt idx="19">
                  <c:v>2912385</c:v>
                </c:pt>
                <c:pt idx="20">
                  <c:v>9816405</c:v>
                </c:pt>
                <c:pt idx="21">
                  <c:v>381113</c:v>
                </c:pt>
                <c:pt idx="22">
                  <c:v>222916</c:v>
                </c:pt>
                <c:pt idx="23">
                  <c:v>2334809</c:v>
                </c:pt>
                <c:pt idx="24">
                  <c:v>4015544.5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60-4844-B011-729493D7B86B}"/>
            </c:ext>
          </c:extLst>
        </c:ser>
        <c:ser>
          <c:idx val="4"/>
          <c:order val="4"/>
          <c:tx>
            <c:strRef>
              <c:f>'Data Diagram 5'!$F$7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3B1DA"/>
            </a:solidFill>
            <a:ln>
              <a:noFill/>
            </a:ln>
            <a:effectLst/>
          </c:spPr>
          <c:invertIfNegative val="0"/>
          <c:cat>
            <c:strRef>
              <c:f>'Data Diagram 5'!$A$8:$A$32</c:f>
              <c:strCache>
                <c:ptCount val="25"/>
                <c:pt idx="0">
                  <c:v>Gävle</c:v>
                </c:pt>
                <c:pt idx="1">
                  <c:v>Stockholm</c:v>
                </c:pt>
                <c:pt idx="2">
                  <c:v>Sandviken</c:v>
                </c:pt>
                <c:pt idx="3">
                  <c:v>Norrtälje</c:v>
                </c:pt>
                <c:pt idx="4">
                  <c:v>Helsingborg</c:v>
                </c:pt>
                <c:pt idx="5">
                  <c:v>Uppsala</c:v>
                </c:pt>
                <c:pt idx="6">
                  <c:v>Göteborg</c:v>
                </c:pt>
                <c:pt idx="7">
                  <c:v>Bjuv</c:v>
                </c:pt>
                <c:pt idx="8">
                  <c:v>Kungsbacka</c:v>
                </c:pt>
                <c:pt idx="9">
                  <c:v>Falkenberg</c:v>
                </c:pt>
                <c:pt idx="10">
                  <c:v>Sundsvall</c:v>
                </c:pt>
                <c:pt idx="11">
                  <c:v>Lidköping</c:v>
                </c:pt>
                <c:pt idx="12">
                  <c:v>Halmstad</c:v>
                </c:pt>
                <c:pt idx="13">
                  <c:v>Hallsberg</c:v>
                </c:pt>
                <c:pt idx="14">
                  <c:v>Umeå</c:v>
                </c:pt>
                <c:pt idx="15">
                  <c:v>Huddinge</c:v>
                </c:pt>
                <c:pt idx="16">
                  <c:v>Falköping</c:v>
                </c:pt>
                <c:pt idx="17">
                  <c:v>Laholm</c:v>
                </c:pt>
                <c:pt idx="18">
                  <c:v>Tranås</c:v>
                </c:pt>
                <c:pt idx="19">
                  <c:v>Jönköping</c:v>
                </c:pt>
                <c:pt idx="20">
                  <c:v>Malmö</c:v>
                </c:pt>
                <c:pt idx="21">
                  <c:v>Sotenäs</c:v>
                </c:pt>
                <c:pt idx="22">
                  <c:v>Höganäs</c:v>
                </c:pt>
                <c:pt idx="23">
                  <c:v>Kalmar</c:v>
                </c:pt>
                <c:pt idx="24">
                  <c:v>Haninge</c:v>
                </c:pt>
              </c:strCache>
            </c:strRef>
          </c:cat>
          <c:val>
            <c:numRef>
              <c:f>'Data Diagram 5'!$F$8:$F$32</c:f>
              <c:numCache>
                <c:formatCode>#,##0</c:formatCode>
                <c:ptCount val="25"/>
                <c:pt idx="0">
                  <c:v>1130415</c:v>
                </c:pt>
                <c:pt idx="1">
                  <c:v>26655854</c:v>
                </c:pt>
                <c:pt idx="2">
                  <c:v>1896044</c:v>
                </c:pt>
                <c:pt idx="3">
                  <c:v>111888510.75</c:v>
                </c:pt>
                <c:pt idx="4">
                  <c:v>4001125</c:v>
                </c:pt>
                <c:pt idx="5">
                  <c:v>12452351</c:v>
                </c:pt>
                <c:pt idx="6">
                  <c:v>13912366</c:v>
                </c:pt>
                <c:pt idx="7">
                  <c:v>197572</c:v>
                </c:pt>
                <c:pt idx="8">
                  <c:v>39505944.93</c:v>
                </c:pt>
                <c:pt idx="9">
                  <c:v>7856664</c:v>
                </c:pt>
                <c:pt idx="10">
                  <c:v>1668883</c:v>
                </c:pt>
                <c:pt idx="11">
                  <c:v>39942035.75</c:v>
                </c:pt>
                <c:pt idx="12">
                  <c:v>1480178</c:v>
                </c:pt>
                <c:pt idx="13">
                  <c:v>265125</c:v>
                </c:pt>
                <c:pt idx="14">
                  <c:v>370113</c:v>
                </c:pt>
                <c:pt idx="15">
                  <c:v>4601323</c:v>
                </c:pt>
                <c:pt idx="16">
                  <c:v>785791</c:v>
                </c:pt>
                <c:pt idx="17">
                  <c:v>1736355</c:v>
                </c:pt>
                <c:pt idx="18">
                  <c:v>1508408</c:v>
                </c:pt>
                <c:pt idx="19">
                  <c:v>10328447</c:v>
                </c:pt>
                <c:pt idx="20">
                  <c:v>3388012</c:v>
                </c:pt>
                <c:pt idx="21">
                  <c:v>132531</c:v>
                </c:pt>
                <c:pt idx="22">
                  <c:v>10401493</c:v>
                </c:pt>
                <c:pt idx="23">
                  <c:v>1403530</c:v>
                </c:pt>
                <c:pt idx="24">
                  <c:v>6398619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60-4844-B011-729493D7B86B}"/>
            </c:ext>
          </c:extLst>
        </c:ser>
        <c:ser>
          <c:idx val="5"/>
          <c:order val="5"/>
          <c:tx>
            <c:strRef>
              <c:f>'Data Diagram 5'!$G$7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E3A6"/>
            </a:solidFill>
            <a:ln>
              <a:noFill/>
            </a:ln>
            <a:effectLst/>
          </c:spPr>
          <c:invertIfNegative val="0"/>
          <c:cat>
            <c:strRef>
              <c:f>'Data Diagram 5'!$A$8:$A$32</c:f>
              <c:strCache>
                <c:ptCount val="25"/>
                <c:pt idx="0">
                  <c:v>Gävle</c:v>
                </c:pt>
                <c:pt idx="1">
                  <c:v>Stockholm</c:v>
                </c:pt>
                <c:pt idx="2">
                  <c:v>Sandviken</c:v>
                </c:pt>
                <c:pt idx="3">
                  <c:v>Norrtälje</c:v>
                </c:pt>
                <c:pt idx="4">
                  <c:v>Helsingborg</c:v>
                </c:pt>
                <c:pt idx="5">
                  <c:v>Uppsala</c:v>
                </c:pt>
                <c:pt idx="6">
                  <c:v>Göteborg</c:v>
                </c:pt>
                <c:pt idx="7">
                  <c:v>Bjuv</c:v>
                </c:pt>
                <c:pt idx="8">
                  <c:v>Kungsbacka</c:v>
                </c:pt>
                <c:pt idx="9">
                  <c:v>Falkenberg</c:v>
                </c:pt>
                <c:pt idx="10">
                  <c:v>Sundsvall</c:v>
                </c:pt>
                <c:pt idx="11">
                  <c:v>Lidköping</c:v>
                </c:pt>
                <c:pt idx="12">
                  <c:v>Halmstad</c:v>
                </c:pt>
                <c:pt idx="13">
                  <c:v>Hallsberg</c:v>
                </c:pt>
                <c:pt idx="14">
                  <c:v>Umeå</c:v>
                </c:pt>
                <c:pt idx="15">
                  <c:v>Huddinge</c:v>
                </c:pt>
                <c:pt idx="16">
                  <c:v>Falköping</c:v>
                </c:pt>
                <c:pt idx="17">
                  <c:v>Laholm</c:v>
                </c:pt>
                <c:pt idx="18">
                  <c:v>Tranås</c:v>
                </c:pt>
                <c:pt idx="19">
                  <c:v>Jönköping</c:v>
                </c:pt>
                <c:pt idx="20">
                  <c:v>Malmö</c:v>
                </c:pt>
                <c:pt idx="21">
                  <c:v>Sotenäs</c:v>
                </c:pt>
                <c:pt idx="22">
                  <c:v>Höganäs</c:v>
                </c:pt>
                <c:pt idx="23">
                  <c:v>Kalmar</c:v>
                </c:pt>
                <c:pt idx="24">
                  <c:v>Haninge</c:v>
                </c:pt>
              </c:strCache>
            </c:strRef>
          </c:cat>
          <c:val>
            <c:numRef>
              <c:f>'Data Diagram 5'!$G$8:$G$32</c:f>
              <c:numCache>
                <c:formatCode>#,##0</c:formatCode>
                <c:ptCount val="25"/>
                <c:pt idx="0">
                  <c:v>3113734</c:v>
                </c:pt>
                <c:pt idx="1">
                  <c:v>15212161</c:v>
                </c:pt>
                <c:pt idx="2">
                  <c:v>1282038</c:v>
                </c:pt>
                <c:pt idx="3">
                  <c:v>1970414</c:v>
                </c:pt>
                <c:pt idx="4">
                  <c:v>5246707</c:v>
                </c:pt>
                <c:pt idx="5">
                  <c:v>2792636</c:v>
                </c:pt>
                <c:pt idx="6">
                  <c:v>15197530</c:v>
                </c:pt>
                <c:pt idx="7">
                  <c:v>495325</c:v>
                </c:pt>
                <c:pt idx="8">
                  <c:v>6135346</c:v>
                </c:pt>
                <c:pt idx="9">
                  <c:v>4947069</c:v>
                </c:pt>
                <c:pt idx="10">
                  <c:v>1475994</c:v>
                </c:pt>
                <c:pt idx="11">
                  <c:v>1271016</c:v>
                </c:pt>
                <c:pt idx="12">
                  <c:v>2559169</c:v>
                </c:pt>
                <c:pt idx="13">
                  <c:v>664284</c:v>
                </c:pt>
                <c:pt idx="14">
                  <c:v>36005748</c:v>
                </c:pt>
                <c:pt idx="15">
                  <c:v>1902975</c:v>
                </c:pt>
                <c:pt idx="16">
                  <c:v>2644623</c:v>
                </c:pt>
                <c:pt idx="17">
                  <c:v>4405002</c:v>
                </c:pt>
                <c:pt idx="18">
                  <c:v>335998</c:v>
                </c:pt>
                <c:pt idx="19">
                  <c:v>7523474</c:v>
                </c:pt>
                <c:pt idx="20">
                  <c:v>3143250</c:v>
                </c:pt>
                <c:pt idx="21">
                  <c:v>466061</c:v>
                </c:pt>
                <c:pt idx="22">
                  <c:v>3089966</c:v>
                </c:pt>
                <c:pt idx="23">
                  <c:v>2005214</c:v>
                </c:pt>
                <c:pt idx="24">
                  <c:v>2646980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B60-4844-B011-729493D7B86B}"/>
            </c:ext>
          </c:extLst>
        </c:ser>
        <c:ser>
          <c:idx val="6"/>
          <c:order val="6"/>
          <c:tx>
            <c:strRef>
              <c:f>'Data Diagram 5'!$H$7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494BC"/>
            </a:solidFill>
            <a:ln>
              <a:noFill/>
            </a:ln>
            <a:effectLst/>
          </c:spPr>
          <c:invertIfNegative val="0"/>
          <c:cat>
            <c:strRef>
              <c:f>'Data Diagram 5'!$A$8:$A$32</c:f>
              <c:strCache>
                <c:ptCount val="25"/>
                <c:pt idx="0">
                  <c:v>Gävle</c:v>
                </c:pt>
                <c:pt idx="1">
                  <c:v>Stockholm</c:v>
                </c:pt>
                <c:pt idx="2">
                  <c:v>Sandviken</c:v>
                </c:pt>
                <c:pt idx="3">
                  <c:v>Norrtälje</c:v>
                </c:pt>
                <c:pt idx="4">
                  <c:v>Helsingborg</c:v>
                </c:pt>
                <c:pt idx="5">
                  <c:v>Uppsala</c:v>
                </c:pt>
                <c:pt idx="6">
                  <c:v>Göteborg</c:v>
                </c:pt>
                <c:pt idx="7">
                  <c:v>Bjuv</c:v>
                </c:pt>
                <c:pt idx="8">
                  <c:v>Kungsbacka</c:v>
                </c:pt>
                <c:pt idx="9">
                  <c:v>Falkenberg</c:v>
                </c:pt>
                <c:pt idx="10">
                  <c:v>Sundsvall</c:v>
                </c:pt>
                <c:pt idx="11">
                  <c:v>Lidköping</c:v>
                </c:pt>
                <c:pt idx="12">
                  <c:v>Halmstad</c:v>
                </c:pt>
                <c:pt idx="13">
                  <c:v>Hallsberg</c:v>
                </c:pt>
                <c:pt idx="14">
                  <c:v>Umeå</c:v>
                </c:pt>
                <c:pt idx="15">
                  <c:v>Huddinge</c:v>
                </c:pt>
                <c:pt idx="16">
                  <c:v>Falköping</c:v>
                </c:pt>
                <c:pt idx="17">
                  <c:v>Laholm</c:v>
                </c:pt>
                <c:pt idx="18">
                  <c:v>Tranås</c:v>
                </c:pt>
                <c:pt idx="19">
                  <c:v>Jönköping</c:v>
                </c:pt>
                <c:pt idx="20">
                  <c:v>Malmö</c:v>
                </c:pt>
                <c:pt idx="21">
                  <c:v>Sotenäs</c:v>
                </c:pt>
                <c:pt idx="22">
                  <c:v>Höganäs</c:v>
                </c:pt>
                <c:pt idx="23">
                  <c:v>Kalmar</c:v>
                </c:pt>
                <c:pt idx="24">
                  <c:v>Haninge</c:v>
                </c:pt>
              </c:strCache>
            </c:strRef>
          </c:cat>
          <c:val>
            <c:numRef>
              <c:f>'Data Diagram 5'!$H$8:$H$32</c:f>
              <c:numCache>
                <c:formatCode>#,##0</c:formatCode>
                <c:ptCount val="25"/>
                <c:pt idx="0">
                  <c:v>1142492715.7</c:v>
                </c:pt>
                <c:pt idx="1">
                  <c:v>275513711.38</c:v>
                </c:pt>
                <c:pt idx="2">
                  <c:v>141828483</c:v>
                </c:pt>
                <c:pt idx="3">
                  <c:v>3505137</c:v>
                </c:pt>
                <c:pt idx="4">
                  <c:v>4218764</c:v>
                </c:pt>
                <c:pt idx="5">
                  <c:v>3068456</c:v>
                </c:pt>
                <c:pt idx="6">
                  <c:v>15720844.5</c:v>
                </c:pt>
                <c:pt idx="7">
                  <c:v>625552.13</c:v>
                </c:pt>
                <c:pt idx="8">
                  <c:v>11537734.120000001</c:v>
                </c:pt>
                <c:pt idx="9">
                  <c:v>1461196</c:v>
                </c:pt>
                <c:pt idx="10">
                  <c:v>15468901</c:v>
                </c:pt>
                <c:pt idx="11">
                  <c:v>18092558</c:v>
                </c:pt>
                <c:pt idx="12">
                  <c:v>2216178</c:v>
                </c:pt>
                <c:pt idx="13">
                  <c:v>2306949</c:v>
                </c:pt>
                <c:pt idx="14">
                  <c:v>5124280</c:v>
                </c:pt>
                <c:pt idx="15">
                  <c:v>35798380</c:v>
                </c:pt>
                <c:pt idx="16">
                  <c:v>29674227</c:v>
                </c:pt>
                <c:pt idx="17">
                  <c:v>440578</c:v>
                </c:pt>
                <c:pt idx="18">
                  <c:v>36967840</c:v>
                </c:pt>
                <c:pt idx="19">
                  <c:v>5413533</c:v>
                </c:pt>
                <c:pt idx="20">
                  <c:v>6564721</c:v>
                </c:pt>
                <c:pt idx="21">
                  <c:v>25401043.5</c:v>
                </c:pt>
                <c:pt idx="22">
                  <c:v>2000955</c:v>
                </c:pt>
                <c:pt idx="23">
                  <c:v>10716833</c:v>
                </c:pt>
                <c:pt idx="24">
                  <c:v>14457987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C8-4FEA-A588-BDC3219EE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  <c:max val="12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billions"/>
          <c:dispUnitsLbl>
            <c:layout>
              <c:manualLayout>
                <c:xMode val="edge"/>
                <c:yMode val="edge"/>
                <c:x val="0"/>
                <c:y val="3.936760167451149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139818237798014"/>
          <c:y val="0.94743410919309456"/>
          <c:w val="0.40172932458622512"/>
          <c:h val="3.4427621250408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962512891508936E-2"/>
          <c:y val="2.6717108516539009E-2"/>
          <c:w val="0.91478481138026879"/>
          <c:h val="0.8342370840596180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6'!$A$8:$A$32</c:f>
              <c:strCache>
                <c:ptCount val="25"/>
                <c:pt idx="0">
                  <c:v>Gävle</c:v>
                </c:pt>
                <c:pt idx="1">
                  <c:v>Sandviken</c:v>
                </c:pt>
                <c:pt idx="2">
                  <c:v>Ljusdal</c:v>
                </c:pt>
                <c:pt idx="3">
                  <c:v>Robertsfors</c:v>
                </c:pt>
                <c:pt idx="4">
                  <c:v>Falköping</c:v>
                </c:pt>
                <c:pt idx="5">
                  <c:v>Tranås</c:v>
                </c:pt>
                <c:pt idx="6">
                  <c:v>Bengtsfors</c:v>
                </c:pt>
                <c:pt idx="7">
                  <c:v>Hallsberg</c:v>
                </c:pt>
                <c:pt idx="8">
                  <c:v>Jokkmokk</c:v>
                </c:pt>
                <c:pt idx="9">
                  <c:v>Bjuv</c:v>
                </c:pt>
                <c:pt idx="10">
                  <c:v>Sotenäs</c:v>
                </c:pt>
                <c:pt idx="11">
                  <c:v>Haparanda</c:v>
                </c:pt>
                <c:pt idx="12">
                  <c:v>Katrineholm</c:v>
                </c:pt>
                <c:pt idx="13">
                  <c:v>Hofors</c:v>
                </c:pt>
                <c:pt idx="14">
                  <c:v>Stockholm</c:v>
                </c:pt>
                <c:pt idx="15">
                  <c:v>Ragunda</c:v>
                </c:pt>
                <c:pt idx="16">
                  <c:v>Mönsterås</c:v>
                </c:pt>
                <c:pt idx="17">
                  <c:v>Kil</c:v>
                </c:pt>
                <c:pt idx="18">
                  <c:v>Malå</c:v>
                </c:pt>
                <c:pt idx="19">
                  <c:v>Hagfors</c:v>
                </c:pt>
                <c:pt idx="20">
                  <c:v>Sundsvall</c:v>
                </c:pt>
                <c:pt idx="21">
                  <c:v>Pajala</c:v>
                </c:pt>
                <c:pt idx="22">
                  <c:v>Uppsala</c:v>
                </c:pt>
                <c:pt idx="23">
                  <c:v>Kumla</c:v>
                </c:pt>
                <c:pt idx="24">
                  <c:v>Härjedalen</c:v>
                </c:pt>
              </c:strCache>
            </c:strRef>
          </c:cat>
          <c:val>
            <c:numRef>
              <c:f>'Data Diagram 6'!$D$8:$D$32</c:f>
              <c:numCache>
                <c:formatCode>#,##0</c:formatCode>
                <c:ptCount val="25"/>
                <c:pt idx="0">
                  <c:v>325695.80444505799</c:v>
                </c:pt>
                <c:pt idx="1">
                  <c:v>227767.10581222057</c:v>
                </c:pt>
                <c:pt idx="2">
                  <c:v>163892.58490566039</c:v>
                </c:pt>
                <c:pt idx="3">
                  <c:v>162431.29824561405</c:v>
                </c:pt>
                <c:pt idx="4">
                  <c:v>148270.93670886077</c:v>
                </c:pt>
                <c:pt idx="5">
                  <c:v>133560.4448051948</c:v>
                </c:pt>
                <c:pt idx="6">
                  <c:v>119982.62962962964</c:v>
                </c:pt>
                <c:pt idx="7">
                  <c:v>115567.43818984547</c:v>
                </c:pt>
                <c:pt idx="8">
                  <c:v>112861.66666666667</c:v>
                </c:pt>
                <c:pt idx="9">
                  <c:v>111387.92431724137</c:v>
                </c:pt>
                <c:pt idx="10">
                  <c:v>110934.65126050421</c:v>
                </c:pt>
                <c:pt idx="11">
                  <c:v>104233.43548387097</c:v>
                </c:pt>
                <c:pt idx="12">
                  <c:v>97630.184548872174</c:v>
                </c:pt>
                <c:pt idx="13">
                  <c:v>91672.320441988952</c:v>
                </c:pt>
                <c:pt idx="14">
                  <c:v>90912.676249371551</c:v>
                </c:pt>
                <c:pt idx="15">
                  <c:v>86378.023255813954</c:v>
                </c:pt>
                <c:pt idx="16">
                  <c:v>83698.593525179851</c:v>
                </c:pt>
                <c:pt idx="17">
                  <c:v>83350.20865030674</c:v>
                </c:pt>
                <c:pt idx="18">
                  <c:v>82817.7</c:v>
                </c:pt>
                <c:pt idx="19">
                  <c:v>80526.52212389381</c:v>
                </c:pt>
                <c:pt idx="20">
                  <c:v>78888.733087330867</c:v>
                </c:pt>
                <c:pt idx="21">
                  <c:v>75382.630252100847</c:v>
                </c:pt>
                <c:pt idx="22">
                  <c:v>75136.139608338592</c:v>
                </c:pt>
                <c:pt idx="23">
                  <c:v>73207.944349315076</c:v>
                </c:pt>
                <c:pt idx="24">
                  <c:v>73027.55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89-4894-A365-FEFE27910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1626321716083199E-3"/>
                <c:y val="1.8340547124671102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6478890221400225E-2"/>
          <c:y val="3.9367530040608188E-2"/>
          <c:w val="0.90516101736881882"/>
          <c:h val="0.7755368460696364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Diagram 7'!$B$9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7'!$A$10:$A$34</c:f>
              <c:strCache>
                <c:ptCount val="25"/>
                <c:pt idx="0">
                  <c:v>Norrtälje</c:v>
                </c:pt>
                <c:pt idx="1">
                  <c:v>Halmstad</c:v>
                </c:pt>
                <c:pt idx="2">
                  <c:v>Helsingborg</c:v>
                </c:pt>
                <c:pt idx="3">
                  <c:v>Falkenberg</c:v>
                </c:pt>
                <c:pt idx="4">
                  <c:v>Göteborg</c:v>
                </c:pt>
                <c:pt idx="5">
                  <c:v>Stockholm</c:v>
                </c:pt>
                <c:pt idx="6">
                  <c:v>Laholm</c:v>
                </c:pt>
                <c:pt idx="7">
                  <c:v>Lidköping</c:v>
                </c:pt>
                <c:pt idx="8">
                  <c:v>Höganäs</c:v>
                </c:pt>
                <c:pt idx="9">
                  <c:v>Ängelholm</c:v>
                </c:pt>
                <c:pt idx="10">
                  <c:v>Båstad</c:v>
                </c:pt>
                <c:pt idx="11">
                  <c:v>Gotland</c:v>
                </c:pt>
                <c:pt idx="12">
                  <c:v>Värmdö</c:v>
                </c:pt>
                <c:pt idx="13">
                  <c:v>Uppsala</c:v>
                </c:pt>
                <c:pt idx="14">
                  <c:v>Varberg</c:v>
                </c:pt>
                <c:pt idx="15">
                  <c:v>Katrineholm</c:v>
                </c:pt>
                <c:pt idx="16">
                  <c:v>Kristianstad</c:v>
                </c:pt>
                <c:pt idx="17">
                  <c:v>Hässleholm</c:v>
                </c:pt>
                <c:pt idx="18">
                  <c:v>Växjö</c:v>
                </c:pt>
                <c:pt idx="19">
                  <c:v>Jönköping</c:v>
                </c:pt>
                <c:pt idx="20">
                  <c:v>Norrköping</c:v>
                </c:pt>
                <c:pt idx="21">
                  <c:v>Eskilstuna</c:v>
                </c:pt>
                <c:pt idx="22">
                  <c:v>Österåker</c:v>
                </c:pt>
                <c:pt idx="23">
                  <c:v>Vallentuna</c:v>
                </c:pt>
                <c:pt idx="24">
                  <c:v>Kungsbacka</c:v>
                </c:pt>
              </c:strCache>
            </c:strRef>
          </c:cat>
          <c:val>
            <c:numRef>
              <c:f>'Data Diagram 7'!$B$10:$B$34</c:f>
              <c:numCache>
                <c:formatCode>#,##0</c:formatCode>
                <c:ptCount val="25"/>
                <c:pt idx="0">
                  <c:v>460729</c:v>
                </c:pt>
                <c:pt idx="1">
                  <c:v>42522519</c:v>
                </c:pt>
                <c:pt idx="2">
                  <c:v>42831650</c:v>
                </c:pt>
                <c:pt idx="3">
                  <c:v>37688535.899999999</c:v>
                </c:pt>
                <c:pt idx="4">
                  <c:v>21990364</c:v>
                </c:pt>
                <c:pt idx="5">
                  <c:v>5161312</c:v>
                </c:pt>
                <c:pt idx="6">
                  <c:v>31518865</c:v>
                </c:pt>
                <c:pt idx="7">
                  <c:v>2650729</c:v>
                </c:pt>
                <c:pt idx="8">
                  <c:v>20411271</c:v>
                </c:pt>
                <c:pt idx="9">
                  <c:v>21048902</c:v>
                </c:pt>
                <c:pt idx="10">
                  <c:v>19571059</c:v>
                </c:pt>
                <c:pt idx="11">
                  <c:v>3941007</c:v>
                </c:pt>
                <c:pt idx="12">
                  <c:v>518848</c:v>
                </c:pt>
                <c:pt idx="13">
                  <c:v>550024</c:v>
                </c:pt>
                <c:pt idx="14">
                  <c:v>12484371</c:v>
                </c:pt>
                <c:pt idx="15">
                  <c:v>14266330</c:v>
                </c:pt>
                <c:pt idx="16">
                  <c:v>8769098</c:v>
                </c:pt>
                <c:pt idx="17">
                  <c:v>10809536</c:v>
                </c:pt>
                <c:pt idx="18">
                  <c:v>10348148</c:v>
                </c:pt>
                <c:pt idx="19">
                  <c:v>7056583.5</c:v>
                </c:pt>
                <c:pt idx="20">
                  <c:v>4164064</c:v>
                </c:pt>
                <c:pt idx="21">
                  <c:v>911403</c:v>
                </c:pt>
                <c:pt idx="22">
                  <c:v>645231</c:v>
                </c:pt>
                <c:pt idx="23">
                  <c:v>66195</c:v>
                </c:pt>
                <c:pt idx="24">
                  <c:v>4381034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1E-41D4-A90C-EC905F7BA8CD}"/>
            </c:ext>
          </c:extLst>
        </c:ser>
        <c:ser>
          <c:idx val="1"/>
          <c:order val="1"/>
          <c:tx>
            <c:strRef>
              <c:f>'Data Diagram 7'!$C$9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'Data Diagram 7'!$A$10:$A$34</c:f>
              <c:strCache>
                <c:ptCount val="25"/>
                <c:pt idx="0">
                  <c:v>Norrtälje</c:v>
                </c:pt>
                <c:pt idx="1">
                  <c:v>Halmstad</c:v>
                </c:pt>
                <c:pt idx="2">
                  <c:v>Helsingborg</c:v>
                </c:pt>
                <c:pt idx="3">
                  <c:v>Falkenberg</c:v>
                </c:pt>
                <c:pt idx="4">
                  <c:v>Göteborg</c:v>
                </c:pt>
                <c:pt idx="5">
                  <c:v>Stockholm</c:v>
                </c:pt>
                <c:pt idx="6">
                  <c:v>Laholm</c:v>
                </c:pt>
                <c:pt idx="7">
                  <c:v>Lidköping</c:v>
                </c:pt>
                <c:pt idx="8">
                  <c:v>Höganäs</c:v>
                </c:pt>
                <c:pt idx="9">
                  <c:v>Ängelholm</c:v>
                </c:pt>
                <c:pt idx="10">
                  <c:v>Båstad</c:v>
                </c:pt>
                <c:pt idx="11">
                  <c:v>Gotland</c:v>
                </c:pt>
                <c:pt idx="12">
                  <c:v>Värmdö</c:v>
                </c:pt>
                <c:pt idx="13">
                  <c:v>Uppsala</c:v>
                </c:pt>
                <c:pt idx="14">
                  <c:v>Varberg</c:v>
                </c:pt>
                <c:pt idx="15">
                  <c:v>Katrineholm</c:v>
                </c:pt>
                <c:pt idx="16">
                  <c:v>Kristianstad</c:v>
                </c:pt>
                <c:pt idx="17">
                  <c:v>Hässleholm</c:v>
                </c:pt>
                <c:pt idx="18">
                  <c:v>Växjö</c:v>
                </c:pt>
                <c:pt idx="19">
                  <c:v>Jönköping</c:v>
                </c:pt>
                <c:pt idx="20">
                  <c:v>Norrköping</c:v>
                </c:pt>
                <c:pt idx="21">
                  <c:v>Eskilstuna</c:v>
                </c:pt>
                <c:pt idx="22">
                  <c:v>Österåker</c:v>
                </c:pt>
                <c:pt idx="23">
                  <c:v>Vallentuna</c:v>
                </c:pt>
                <c:pt idx="24">
                  <c:v>Kungsbacka</c:v>
                </c:pt>
              </c:strCache>
            </c:strRef>
          </c:cat>
          <c:val>
            <c:numRef>
              <c:f>'Data Diagram 7'!$C$10:$C$34</c:f>
              <c:numCache>
                <c:formatCode>#,##0</c:formatCode>
                <c:ptCount val="25"/>
                <c:pt idx="0">
                  <c:v>874407</c:v>
                </c:pt>
                <c:pt idx="1">
                  <c:v>3732795</c:v>
                </c:pt>
                <c:pt idx="2">
                  <c:v>2011508</c:v>
                </c:pt>
                <c:pt idx="3">
                  <c:v>1163666</c:v>
                </c:pt>
                <c:pt idx="4">
                  <c:v>2043032</c:v>
                </c:pt>
                <c:pt idx="5">
                  <c:v>1660248</c:v>
                </c:pt>
                <c:pt idx="6">
                  <c:v>171292</c:v>
                </c:pt>
                <c:pt idx="7">
                  <c:v>82795</c:v>
                </c:pt>
                <c:pt idx="8">
                  <c:v>382460</c:v>
                </c:pt>
                <c:pt idx="9">
                  <c:v>450446</c:v>
                </c:pt>
                <c:pt idx="10">
                  <c:v>382622</c:v>
                </c:pt>
                <c:pt idx="11">
                  <c:v>931691</c:v>
                </c:pt>
                <c:pt idx="12">
                  <c:v>594142</c:v>
                </c:pt>
                <c:pt idx="13">
                  <c:v>612824</c:v>
                </c:pt>
                <c:pt idx="14">
                  <c:v>330298</c:v>
                </c:pt>
                <c:pt idx="15">
                  <c:v>297612</c:v>
                </c:pt>
                <c:pt idx="16">
                  <c:v>530098</c:v>
                </c:pt>
                <c:pt idx="17">
                  <c:v>755665</c:v>
                </c:pt>
                <c:pt idx="18">
                  <c:v>79629</c:v>
                </c:pt>
                <c:pt idx="19">
                  <c:v>862303</c:v>
                </c:pt>
                <c:pt idx="20">
                  <c:v>1666292</c:v>
                </c:pt>
                <c:pt idx="21">
                  <c:v>494797</c:v>
                </c:pt>
                <c:pt idx="22">
                  <c:v>197086</c:v>
                </c:pt>
                <c:pt idx="23">
                  <c:v>201339</c:v>
                </c:pt>
                <c:pt idx="24">
                  <c:v>914612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1E-41D4-A90C-EC905F7BA8CD}"/>
            </c:ext>
          </c:extLst>
        </c:ser>
        <c:ser>
          <c:idx val="2"/>
          <c:order val="2"/>
          <c:tx>
            <c:strRef>
              <c:f>'Data Diagram 7'!$D$9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strRef>
              <c:f>'Data Diagram 7'!$A$10:$A$34</c:f>
              <c:strCache>
                <c:ptCount val="25"/>
                <c:pt idx="0">
                  <c:v>Norrtälje</c:v>
                </c:pt>
                <c:pt idx="1">
                  <c:v>Halmstad</c:v>
                </c:pt>
                <c:pt idx="2">
                  <c:v>Helsingborg</c:v>
                </c:pt>
                <c:pt idx="3">
                  <c:v>Falkenberg</c:v>
                </c:pt>
                <c:pt idx="4">
                  <c:v>Göteborg</c:v>
                </c:pt>
                <c:pt idx="5">
                  <c:v>Stockholm</c:v>
                </c:pt>
                <c:pt idx="6">
                  <c:v>Laholm</c:v>
                </c:pt>
                <c:pt idx="7">
                  <c:v>Lidköping</c:v>
                </c:pt>
                <c:pt idx="8">
                  <c:v>Höganäs</c:v>
                </c:pt>
                <c:pt idx="9">
                  <c:v>Ängelholm</c:v>
                </c:pt>
                <c:pt idx="10">
                  <c:v>Båstad</c:v>
                </c:pt>
                <c:pt idx="11">
                  <c:v>Gotland</c:v>
                </c:pt>
                <c:pt idx="12">
                  <c:v>Värmdö</c:v>
                </c:pt>
                <c:pt idx="13">
                  <c:v>Uppsala</c:v>
                </c:pt>
                <c:pt idx="14">
                  <c:v>Varberg</c:v>
                </c:pt>
                <c:pt idx="15">
                  <c:v>Katrineholm</c:v>
                </c:pt>
                <c:pt idx="16">
                  <c:v>Kristianstad</c:v>
                </c:pt>
                <c:pt idx="17">
                  <c:v>Hässleholm</c:v>
                </c:pt>
                <c:pt idx="18">
                  <c:v>Växjö</c:v>
                </c:pt>
                <c:pt idx="19">
                  <c:v>Jönköping</c:v>
                </c:pt>
                <c:pt idx="20">
                  <c:v>Norrköping</c:v>
                </c:pt>
                <c:pt idx="21">
                  <c:v>Eskilstuna</c:v>
                </c:pt>
                <c:pt idx="22">
                  <c:v>Österåker</c:v>
                </c:pt>
                <c:pt idx="23">
                  <c:v>Vallentuna</c:v>
                </c:pt>
                <c:pt idx="24">
                  <c:v>Kungsbacka</c:v>
                </c:pt>
              </c:strCache>
            </c:strRef>
          </c:cat>
          <c:val>
            <c:numRef>
              <c:f>'Data Diagram 7'!$D$10:$D$34</c:f>
              <c:numCache>
                <c:formatCode>#,##0</c:formatCode>
                <c:ptCount val="25"/>
                <c:pt idx="0">
                  <c:v>1087946</c:v>
                </c:pt>
                <c:pt idx="1">
                  <c:v>351663</c:v>
                </c:pt>
                <c:pt idx="2">
                  <c:v>497410</c:v>
                </c:pt>
                <c:pt idx="3">
                  <c:v>591755</c:v>
                </c:pt>
                <c:pt idx="4">
                  <c:v>1258598</c:v>
                </c:pt>
                <c:pt idx="5">
                  <c:v>1760012</c:v>
                </c:pt>
                <c:pt idx="6">
                  <c:v>172783</c:v>
                </c:pt>
                <c:pt idx="7">
                  <c:v>59934</c:v>
                </c:pt>
                <c:pt idx="8">
                  <c:v>135960</c:v>
                </c:pt>
                <c:pt idx="9">
                  <c:v>123803</c:v>
                </c:pt>
                <c:pt idx="10">
                  <c:v>110683</c:v>
                </c:pt>
                <c:pt idx="11">
                  <c:v>363600</c:v>
                </c:pt>
                <c:pt idx="12">
                  <c:v>1097700</c:v>
                </c:pt>
                <c:pt idx="13">
                  <c:v>663656</c:v>
                </c:pt>
                <c:pt idx="14">
                  <c:v>429705</c:v>
                </c:pt>
                <c:pt idx="15">
                  <c:v>43132</c:v>
                </c:pt>
                <c:pt idx="16">
                  <c:v>398023.5</c:v>
                </c:pt>
                <c:pt idx="17">
                  <c:v>214003</c:v>
                </c:pt>
                <c:pt idx="18">
                  <c:v>625765</c:v>
                </c:pt>
                <c:pt idx="19">
                  <c:v>363866</c:v>
                </c:pt>
                <c:pt idx="20">
                  <c:v>350618</c:v>
                </c:pt>
                <c:pt idx="21">
                  <c:v>146271</c:v>
                </c:pt>
                <c:pt idx="22">
                  <c:v>188327</c:v>
                </c:pt>
                <c:pt idx="23">
                  <c:v>19500</c:v>
                </c:pt>
                <c:pt idx="24">
                  <c:v>468716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1E-41D4-A90C-EC905F7BA8CD}"/>
            </c:ext>
          </c:extLst>
        </c:ser>
        <c:ser>
          <c:idx val="3"/>
          <c:order val="3"/>
          <c:tx>
            <c:strRef>
              <c:f>'Data Diagram 7'!$E$9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6DE89"/>
            </a:solidFill>
            <a:ln>
              <a:noFill/>
            </a:ln>
            <a:effectLst/>
          </c:spPr>
          <c:invertIfNegative val="0"/>
          <c:cat>
            <c:strRef>
              <c:f>'Data Diagram 7'!$A$10:$A$34</c:f>
              <c:strCache>
                <c:ptCount val="25"/>
                <c:pt idx="0">
                  <c:v>Norrtälje</c:v>
                </c:pt>
                <c:pt idx="1">
                  <c:v>Halmstad</c:v>
                </c:pt>
                <c:pt idx="2">
                  <c:v>Helsingborg</c:v>
                </c:pt>
                <c:pt idx="3">
                  <c:v>Falkenberg</c:v>
                </c:pt>
                <c:pt idx="4">
                  <c:v>Göteborg</c:v>
                </c:pt>
                <c:pt idx="5">
                  <c:v>Stockholm</c:v>
                </c:pt>
                <c:pt idx="6">
                  <c:v>Laholm</c:v>
                </c:pt>
                <c:pt idx="7">
                  <c:v>Lidköping</c:v>
                </c:pt>
                <c:pt idx="8">
                  <c:v>Höganäs</c:v>
                </c:pt>
                <c:pt idx="9">
                  <c:v>Ängelholm</c:v>
                </c:pt>
                <c:pt idx="10">
                  <c:v>Båstad</c:v>
                </c:pt>
                <c:pt idx="11">
                  <c:v>Gotland</c:v>
                </c:pt>
                <c:pt idx="12">
                  <c:v>Värmdö</c:v>
                </c:pt>
                <c:pt idx="13">
                  <c:v>Uppsala</c:v>
                </c:pt>
                <c:pt idx="14">
                  <c:v>Varberg</c:v>
                </c:pt>
                <c:pt idx="15">
                  <c:v>Katrineholm</c:v>
                </c:pt>
                <c:pt idx="16">
                  <c:v>Kristianstad</c:v>
                </c:pt>
                <c:pt idx="17">
                  <c:v>Hässleholm</c:v>
                </c:pt>
                <c:pt idx="18">
                  <c:v>Växjö</c:v>
                </c:pt>
                <c:pt idx="19">
                  <c:v>Jönköping</c:v>
                </c:pt>
                <c:pt idx="20">
                  <c:v>Norrköping</c:v>
                </c:pt>
                <c:pt idx="21">
                  <c:v>Eskilstuna</c:v>
                </c:pt>
                <c:pt idx="22">
                  <c:v>Österåker</c:v>
                </c:pt>
                <c:pt idx="23">
                  <c:v>Vallentuna</c:v>
                </c:pt>
                <c:pt idx="24">
                  <c:v>Kungsbacka</c:v>
                </c:pt>
              </c:strCache>
            </c:strRef>
          </c:cat>
          <c:val>
            <c:numRef>
              <c:f>'Data Diagram 7'!$E$10:$E$34</c:f>
              <c:numCache>
                <c:formatCode>#,##0</c:formatCode>
                <c:ptCount val="25"/>
                <c:pt idx="0">
                  <c:v>1748980</c:v>
                </c:pt>
                <c:pt idx="1">
                  <c:v>1587067</c:v>
                </c:pt>
                <c:pt idx="2">
                  <c:v>502383</c:v>
                </c:pt>
                <c:pt idx="3">
                  <c:v>678544</c:v>
                </c:pt>
                <c:pt idx="4">
                  <c:v>3758318</c:v>
                </c:pt>
                <c:pt idx="5">
                  <c:v>1510799</c:v>
                </c:pt>
                <c:pt idx="6">
                  <c:v>147224</c:v>
                </c:pt>
                <c:pt idx="7">
                  <c:v>713063</c:v>
                </c:pt>
                <c:pt idx="8">
                  <c:v>195949</c:v>
                </c:pt>
                <c:pt idx="9">
                  <c:v>238331</c:v>
                </c:pt>
                <c:pt idx="10">
                  <c:v>16453</c:v>
                </c:pt>
                <c:pt idx="11">
                  <c:v>822372</c:v>
                </c:pt>
                <c:pt idx="12">
                  <c:v>881356</c:v>
                </c:pt>
                <c:pt idx="13">
                  <c:v>3305157</c:v>
                </c:pt>
                <c:pt idx="14">
                  <c:v>633451</c:v>
                </c:pt>
                <c:pt idx="15">
                  <c:v>787867</c:v>
                </c:pt>
                <c:pt idx="16">
                  <c:v>416574</c:v>
                </c:pt>
                <c:pt idx="17">
                  <c:v>85997</c:v>
                </c:pt>
                <c:pt idx="18">
                  <c:v>394525</c:v>
                </c:pt>
                <c:pt idx="19">
                  <c:v>1494719</c:v>
                </c:pt>
                <c:pt idx="20">
                  <c:v>797175</c:v>
                </c:pt>
                <c:pt idx="21">
                  <c:v>1945880</c:v>
                </c:pt>
                <c:pt idx="22">
                  <c:v>391041</c:v>
                </c:pt>
                <c:pt idx="23">
                  <c:v>53249</c:v>
                </c:pt>
                <c:pt idx="24">
                  <c:v>618247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A1E-41D4-A90C-EC905F7BA8CD}"/>
            </c:ext>
          </c:extLst>
        </c:ser>
        <c:ser>
          <c:idx val="4"/>
          <c:order val="4"/>
          <c:tx>
            <c:strRef>
              <c:f>'Data Diagram 7'!$F$9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3B1DA"/>
            </a:solidFill>
            <a:ln>
              <a:noFill/>
            </a:ln>
            <a:effectLst/>
          </c:spPr>
          <c:invertIfNegative val="0"/>
          <c:cat>
            <c:strRef>
              <c:f>'Data Diagram 7'!$A$10:$A$34</c:f>
              <c:strCache>
                <c:ptCount val="25"/>
                <c:pt idx="0">
                  <c:v>Norrtälje</c:v>
                </c:pt>
                <c:pt idx="1">
                  <c:v>Halmstad</c:v>
                </c:pt>
                <c:pt idx="2">
                  <c:v>Helsingborg</c:v>
                </c:pt>
                <c:pt idx="3">
                  <c:v>Falkenberg</c:v>
                </c:pt>
                <c:pt idx="4">
                  <c:v>Göteborg</c:v>
                </c:pt>
                <c:pt idx="5">
                  <c:v>Stockholm</c:v>
                </c:pt>
                <c:pt idx="6">
                  <c:v>Laholm</c:v>
                </c:pt>
                <c:pt idx="7">
                  <c:v>Lidköping</c:v>
                </c:pt>
                <c:pt idx="8">
                  <c:v>Höganäs</c:v>
                </c:pt>
                <c:pt idx="9">
                  <c:v>Ängelholm</c:v>
                </c:pt>
                <c:pt idx="10">
                  <c:v>Båstad</c:v>
                </c:pt>
                <c:pt idx="11">
                  <c:v>Gotland</c:v>
                </c:pt>
                <c:pt idx="12">
                  <c:v>Värmdö</c:v>
                </c:pt>
                <c:pt idx="13">
                  <c:v>Uppsala</c:v>
                </c:pt>
                <c:pt idx="14">
                  <c:v>Varberg</c:v>
                </c:pt>
                <c:pt idx="15">
                  <c:v>Katrineholm</c:v>
                </c:pt>
                <c:pt idx="16">
                  <c:v>Kristianstad</c:v>
                </c:pt>
                <c:pt idx="17">
                  <c:v>Hässleholm</c:v>
                </c:pt>
                <c:pt idx="18">
                  <c:v>Växjö</c:v>
                </c:pt>
                <c:pt idx="19">
                  <c:v>Jönköping</c:v>
                </c:pt>
                <c:pt idx="20">
                  <c:v>Norrköping</c:v>
                </c:pt>
                <c:pt idx="21">
                  <c:v>Eskilstuna</c:v>
                </c:pt>
                <c:pt idx="22">
                  <c:v>Österåker</c:v>
                </c:pt>
                <c:pt idx="23">
                  <c:v>Vallentuna</c:v>
                </c:pt>
                <c:pt idx="24">
                  <c:v>Kungsbacka</c:v>
                </c:pt>
              </c:strCache>
            </c:strRef>
          </c:cat>
          <c:val>
            <c:numRef>
              <c:f>'Data Diagram 7'!$F$10:$F$34</c:f>
              <c:numCache>
                <c:formatCode>#,##0</c:formatCode>
                <c:ptCount val="25"/>
                <c:pt idx="0">
                  <c:v>108647084.75</c:v>
                </c:pt>
                <c:pt idx="1">
                  <c:v>693601</c:v>
                </c:pt>
                <c:pt idx="2">
                  <c:v>1074833</c:v>
                </c:pt>
                <c:pt idx="3">
                  <c:v>1278163</c:v>
                </c:pt>
                <c:pt idx="4">
                  <c:v>1695321</c:v>
                </c:pt>
                <c:pt idx="5">
                  <c:v>20674840</c:v>
                </c:pt>
                <c:pt idx="6">
                  <c:v>173512</c:v>
                </c:pt>
                <c:pt idx="7">
                  <c:v>25937080</c:v>
                </c:pt>
                <c:pt idx="8">
                  <c:v>2265752</c:v>
                </c:pt>
                <c:pt idx="9">
                  <c:v>881459</c:v>
                </c:pt>
                <c:pt idx="10">
                  <c:v>257366</c:v>
                </c:pt>
                <c:pt idx="11">
                  <c:v>12340183</c:v>
                </c:pt>
                <c:pt idx="12">
                  <c:v>14861444</c:v>
                </c:pt>
                <c:pt idx="13">
                  <c:v>11190205</c:v>
                </c:pt>
                <c:pt idx="14">
                  <c:v>212440</c:v>
                </c:pt>
                <c:pt idx="15">
                  <c:v>513820</c:v>
                </c:pt>
                <c:pt idx="16">
                  <c:v>1039119</c:v>
                </c:pt>
                <c:pt idx="17">
                  <c:v>1532388</c:v>
                </c:pt>
                <c:pt idx="18">
                  <c:v>690629</c:v>
                </c:pt>
                <c:pt idx="19">
                  <c:v>1909246</c:v>
                </c:pt>
                <c:pt idx="20">
                  <c:v>2613898</c:v>
                </c:pt>
                <c:pt idx="21">
                  <c:v>805411</c:v>
                </c:pt>
                <c:pt idx="22">
                  <c:v>9237403</c:v>
                </c:pt>
                <c:pt idx="23">
                  <c:v>10768841</c:v>
                </c:pt>
                <c:pt idx="24">
                  <c:v>1067848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A1E-41D4-A90C-EC905F7BA8CD}"/>
            </c:ext>
          </c:extLst>
        </c:ser>
        <c:ser>
          <c:idx val="5"/>
          <c:order val="5"/>
          <c:tx>
            <c:strRef>
              <c:f>'Data Diagram 7'!$G$9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E3A6"/>
            </a:solidFill>
            <a:ln>
              <a:noFill/>
            </a:ln>
            <a:effectLst/>
          </c:spPr>
          <c:invertIfNegative val="0"/>
          <c:cat>
            <c:strRef>
              <c:f>'Data Diagram 7'!$A$10:$A$34</c:f>
              <c:strCache>
                <c:ptCount val="25"/>
                <c:pt idx="0">
                  <c:v>Norrtälje</c:v>
                </c:pt>
                <c:pt idx="1">
                  <c:v>Halmstad</c:v>
                </c:pt>
                <c:pt idx="2">
                  <c:v>Helsingborg</c:v>
                </c:pt>
                <c:pt idx="3">
                  <c:v>Falkenberg</c:v>
                </c:pt>
                <c:pt idx="4">
                  <c:v>Göteborg</c:v>
                </c:pt>
                <c:pt idx="5">
                  <c:v>Stockholm</c:v>
                </c:pt>
                <c:pt idx="6">
                  <c:v>Laholm</c:v>
                </c:pt>
                <c:pt idx="7">
                  <c:v>Lidköping</c:v>
                </c:pt>
                <c:pt idx="8">
                  <c:v>Höganäs</c:v>
                </c:pt>
                <c:pt idx="9">
                  <c:v>Ängelholm</c:v>
                </c:pt>
                <c:pt idx="10">
                  <c:v>Båstad</c:v>
                </c:pt>
                <c:pt idx="11">
                  <c:v>Gotland</c:v>
                </c:pt>
                <c:pt idx="12">
                  <c:v>Värmdö</c:v>
                </c:pt>
                <c:pt idx="13">
                  <c:v>Uppsala</c:v>
                </c:pt>
                <c:pt idx="14">
                  <c:v>Varberg</c:v>
                </c:pt>
                <c:pt idx="15">
                  <c:v>Katrineholm</c:v>
                </c:pt>
                <c:pt idx="16">
                  <c:v>Kristianstad</c:v>
                </c:pt>
                <c:pt idx="17">
                  <c:v>Hässleholm</c:v>
                </c:pt>
                <c:pt idx="18">
                  <c:v>Växjö</c:v>
                </c:pt>
                <c:pt idx="19">
                  <c:v>Jönköping</c:v>
                </c:pt>
                <c:pt idx="20">
                  <c:v>Norrköping</c:v>
                </c:pt>
                <c:pt idx="21">
                  <c:v>Eskilstuna</c:v>
                </c:pt>
                <c:pt idx="22">
                  <c:v>Österåker</c:v>
                </c:pt>
                <c:pt idx="23">
                  <c:v>Vallentuna</c:v>
                </c:pt>
                <c:pt idx="24">
                  <c:v>Kungsbacka</c:v>
                </c:pt>
              </c:strCache>
            </c:strRef>
          </c:cat>
          <c:val>
            <c:numRef>
              <c:f>'Data Diagram 7'!$G$10:$G$34</c:f>
              <c:numCache>
                <c:formatCode>#,##0</c:formatCode>
                <c:ptCount val="25"/>
                <c:pt idx="0">
                  <c:v>1357592</c:v>
                </c:pt>
                <c:pt idx="1">
                  <c:v>1681742</c:v>
                </c:pt>
                <c:pt idx="2">
                  <c:v>2166408</c:v>
                </c:pt>
                <c:pt idx="3">
                  <c:v>3790155</c:v>
                </c:pt>
                <c:pt idx="4">
                  <c:v>7565227</c:v>
                </c:pt>
                <c:pt idx="5">
                  <c:v>4620761</c:v>
                </c:pt>
                <c:pt idx="6">
                  <c:v>1127359</c:v>
                </c:pt>
                <c:pt idx="7">
                  <c:v>613998</c:v>
                </c:pt>
                <c:pt idx="8">
                  <c:v>2817280</c:v>
                </c:pt>
                <c:pt idx="9">
                  <c:v>1019794</c:v>
                </c:pt>
                <c:pt idx="10">
                  <c:v>557548</c:v>
                </c:pt>
                <c:pt idx="11">
                  <c:v>2367651</c:v>
                </c:pt>
                <c:pt idx="12">
                  <c:v>1391534</c:v>
                </c:pt>
                <c:pt idx="13">
                  <c:v>1946957</c:v>
                </c:pt>
                <c:pt idx="14">
                  <c:v>3186693</c:v>
                </c:pt>
                <c:pt idx="15">
                  <c:v>1105460</c:v>
                </c:pt>
                <c:pt idx="16">
                  <c:v>3347806</c:v>
                </c:pt>
                <c:pt idx="17">
                  <c:v>1236325</c:v>
                </c:pt>
                <c:pt idx="18">
                  <c:v>1427084</c:v>
                </c:pt>
                <c:pt idx="19">
                  <c:v>1264318</c:v>
                </c:pt>
                <c:pt idx="20">
                  <c:v>3470573</c:v>
                </c:pt>
                <c:pt idx="21">
                  <c:v>8774751</c:v>
                </c:pt>
                <c:pt idx="22">
                  <c:v>2014153</c:v>
                </c:pt>
                <c:pt idx="23">
                  <c:v>1760478</c:v>
                </c:pt>
                <c:pt idx="24">
                  <c:v>4200830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A1E-41D4-A90C-EC905F7BA8CD}"/>
            </c:ext>
          </c:extLst>
        </c:ser>
        <c:ser>
          <c:idx val="6"/>
          <c:order val="6"/>
          <c:tx>
            <c:strRef>
              <c:f>'Data Diagram 7'!$H$9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'Data Diagram 7'!$A$10:$A$34</c:f>
              <c:strCache>
                <c:ptCount val="25"/>
                <c:pt idx="0">
                  <c:v>Norrtälje</c:v>
                </c:pt>
                <c:pt idx="1">
                  <c:v>Halmstad</c:v>
                </c:pt>
                <c:pt idx="2">
                  <c:v>Helsingborg</c:v>
                </c:pt>
                <c:pt idx="3">
                  <c:v>Falkenberg</c:v>
                </c:pt>
                <c:pt idx="4">
                  <c:v>Göteborg</c:v>
                </c:pt>
                <c:pt idx="5">
                  <c:v>Stockholm</c:v>
                </c:pt>
                <c:pt idx="6">
                  <c:v>Laholm</c:v>
                </c:pt>
                <c:pt idx="7">
                  <c:v>Lidköping</c:v>
                </c:pt>
                <c:pt idx="8">
                  <c:v>Höganäs</c:v>
                </c:pt>
                <c:pt idx="9">
                  <c:v>Ängelholm</c:v>
                </c:pt>
                <c:pt idx="10">
                  <c:v>Båstad</c:v>
                </c:pt>
                <c:pt idx="11">
                  <c:v>Gotland</c:v>
                </c:pt>
                <c:pt idx="12">
                  <c:v>Värmdö</c:v>
                </c:pt>
                <c:pt idx="13">
                  <c:v>Uppsala</c:v>
                </c:pt>
                <c:pt idx="14">
                  <c:v>Varberg</c:v>
                </c:pt>
                <c:pt idx="15">
                  <c:v>Katrineholm</c:v>
                </c:pt>
                <c:pt idx="16">
                  <c:v>Kristianstad</c:v>
                </c:pt>
                <c:pt idx="17">
                  <c:v>Hässleholm</c:v>
                </c:pt>
                <c:pt idx="18">
                  <c:v>Växjö</c:v>
                </c:pt>
                <c:pt idx="19">
                  <c:v>Jönköping</c:v>
                </c:pt>
                <c:pt idx="20">
                  <c:v>Norrköping</c:v>
                </c:pt>
                <c:pt idx="21">
                  <c:v>Eskilstuna</c:v>
                </c:pt>
                <c:pt idx="22">
                  <c:v>Österåker</c:v>
                </c:pt>
                <c:pt idx="23">
                  <c:v>Vallentuna</c:v>
                </c:pt>
                <c:pt idx="24">
                  <c:v>Kungsbacka</c:v>
                </c:pt>
              </c:strCache>
            </c:strRef>
          </c:cat>
          <c:val>
            <c:numRef>
              <c:f>'Data Diagram 7'!$H$10:$H$34</c:f>
              <c:numCache>
                <c:formatCode>#,##0</c:formatCode>
                <c:ptCount val="25"/>
                <c:pt idx="0">
                  <c:v>440730</c:v>
                </c:pt>
                <c:pt idx="1">
                  <c:v>574430</c:v>
                </c:pt>
                <c:pt idx="2">
                  <c:v>644953</c:v>
                </c:pt>
                <c:pt idx="3">
                  <c:v>701226</c:v>
                </c:pt>
                <c:pt idx="4">
                  <c:v>1395177</c:v>
                </c:pt>
                <c:pt idx="5">
                  <c:v>2141844</c:v>
                </c:pt>
                <c:pt idx="6">
                  <c:v>194540</c:v>
                </c:pt>
                <c:pt idx="7">
                  <c:v>842731</c:v>
                </c:pt>
                <c:pt idx="8">
                  <c:v>296806</c:v>
                </c:pt>
                <c:pt idx="9">
                  <c:v>158726</c:v>
                </c:pt>
                <c:pt idx="10">
                  <c:v>784978</c:v>
                </c:pt>
                <c:pt idx="11">
                  <c:v>590947</c:v>
                </c:pt>
                <c:pt idx="12">
                  <c:v>387443</c:v>
                </c:pt>
                <c:pt idx="13">
                  <c:v>226851</c:v>
                </c:pt>
                <c:pt idx="14">
                  <c:v>594443</c:v>
                </c:pt>
                <c:pt idx="15">
                  <c:v>133343</c:v>
                </c:pt>
                <c:pt idx="16">
                  <c:v>964605</c:v>
                </c:pt>
                <c:pt idx="17">
                  <c:v>195118</c:v>
                </c:pt>
                <c:pt idx="18">
                  <c:v>714185</c:v>
                </c:pt>
                <c:pt idx="19">
                  <c:v>717532</c:v>
                </c:pt>
                <c:pt idx="20">
                  <c:v>452253</c:v>
                </c:pt>
                <c:pt idx="21">
                  <c:v>277678</c:v>
                </c:pt>
                <c:pt idx="22">
                  <c:v>531883</c:v>
                </c:pt>
                <c:pt idx="23">
                  <c:v>48551</c:v>
                </c:pt>
                <c:pt idx="24">
                  <c:v>1142646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1-48F1-9177-F716A6AE6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4750792868169649E-2"/>
                <c:y val="3.7273389692641205E-2"/>
              </c:manualLayout>
            </c:layout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046058481697826"/>
          <c:y val="0.93277512675732588"/>
          <c:w val="0.40172932458622512"/>
          <c:h val="3.4427621250408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2359528305339829E-2"/>
          <c:y val="3.0905389212472965E-2"/>
          <c:w val="0.90931601259976791"/>
          <c:h val="0.809107399884014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8'!$A$10:$A$34</c:f>
              <c:strCache>
                <c:ptCount val="25"/>
                <c:pt idx="0">
                  <c:v>Jokkmokk</c:v>
                </c:pt>
                <c:pt idx="1">
                  <c:v>Katrineholm</c:v>
                </c:pt>
                <c:pt idx="2">
                  <c:v>Pajala</c:v>
                </c:pt>
                <c:pt idx="3">
                  <c:v>Smedjebacken</c:v>
                </c:pt>
                <c:pt idx="4">
                  <c:v>Härjedalen</c:v>
                </c:pt>
                <c:pt idx="5">
                  <c:v>Burlöv</c:v>
                </c:pt>
                <c:pt idx="6">
                  <c:v>Bjurholm</c:v>
                </c:pt>
                <c:pt idx="7">
                  <c:v>Båstad</c:v>
                </c:pt>
                <c:pt idx="8">
                  <c:v>Vännäs</c:v>
                </c:pt>
                <c:pt idx="9">
                  <c:v>Heby</c:v>
                </c:pt>
                <c:pt idx="10">
                  <c:v>Kristinehamn</c:v>
                </c:pt>
                <c:pt idx="11">
                  <c:v>Enköping</c:v>
                </c:pt>
                <c:pt idx="12">
                  <c:v>Falkenberg</c:v>
                </c:pt>
                <c:pt idx="13">
                  <c:v>Eskilstuna</c:v>
                </c:pt>
                <c:pt idx="14">
                  <c:v>Robertsfors</c:v>
                </c:pt>
                <c:pt idx="15">
                  <c:v>Mariestad</c:v>
                </c:pt>
                <c:pt idx="16">
                  <c:v>Laholm</c:v>
                </c:pt>
                <c:pt idx="17">
                  <c:v>Valdemarsvik</c:v>
                </c:pt>
                <c:pt idx="18">
                  <c:v>Arboga</c:v>
                </c:pt>
                <c:pt idx="19">
                  <c:v>Kiruna</c:v>
                </c:pt>
                <c:pt idx="20">
                  <c:v>Falköping</c:v>
                </c:pt>
                <c:pt idx="21">
                  <c:v>Nordmaling</c:v>
                </c:pt>
                <c:pt idx="22">
                  <c:v>Gällivare</c:v>
                </c:pt>
                <c:pt idx="23">
                  <c:v>Svalöv</c:v>
                </c:pt>
                <c:pt idx="24">
                  <c:v>Arvidsjaur</c:v>
                </c:pt>
              </c:strCache>
            </c:strRef>
          </c:cat>
          <c:val>
            <c:numRef>
              <c:f>'Data Diagram 8'!$D$10:$D$34</c:f>
              <c:numCache>
                <c:formatCode>#,##0</c:formatCode>
                <c:ptCount val="25"/>
                <c:pt idx="0">
                  <c:v>156572.28301886792</c:v>
                </c:pt>
                <c:pt idx="1">
                  <c:v>110629.44516129032</c:v>
                </c:pt>
                <c:pt idx="2">
                  <c:v>97705.696969696975</c:v>
                </c:pt>
                <c:pt idx="3">
                  <c:v>79832.965517241377</c:v>
                </c:pt>
                <c:pt idx="4">
                  <c:v>77721.08108108108</c:v>
                </c:pt>
                <c:pt idx="5">
                  <c:v>71076.321428571435</c:v>
                </c:pt>
                <c:pt idx="6">
                  <c:v>70234</c:v>
                </c:pt>
                <c:pt idx="7">
                  <c:v>67122.938080495354</c:v>
                </c:pt>
                <c:pt idx="8">
                  <c:v>64126.916666666664</c:v>
                </c:pt>
                <c:pt idx="9">
                  <c:v>61605.313725490196</c:v>
                </c:pt>
                <c:pt idx="10">
                  <c:v>60798.76865671642</c:v>
                </c:pt>
                <c:pt idx="11">
                  <c:v>60326.477876106197</c:v>
                </c:pt>
                <c:pt idx="12">
                  <c:v>59677.561638491548</c:v>
                </c:pt>
                <c:pt idx="13">
                  <c:v>59360.84888888889</c:v>
                </c:pt>
                <c:pt idx="14">
                  <c:v>58551.310344827587</c:v>
                </c:pt>
                <c:pt idx="15">
                  <c:v>58384.538922155691</c:v>
                </c:pt>
                <c:pt idx="16">
                  <c:v>58169.401041666664</c:v>
                </c:pt>
                <c:pt idx="17">
                  <c:v>57982.633333333331</c:v>
                </c:pt>
                <c:pt idx="18">
                  <c:v>57672.857142857145</c:v>
                </c:pt>
                <c:pt idx="19">
                  <c:v>57558</c:v>
                </c:pt>
                <c:pt idx="20">
                  <c:v>55850.191964285717</c:v>
                </c:pt>
                <c:pt idx="21">
                  <c:v>55124.306122448979</c:v>
                </c:pt>
                <c:pt idx="22">
                  <c:v>54737.10144927536</c:v>
                </c:pt>
                <c:pt idx="23">
                  <c:v>53799.204968944097</c:v>
                </c:pt>
                <c:pt idx="24">
                  <c:v>52098.6875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7E-47D0-A3F6-11117627F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007249387989743E-2"/>
          <c:y val="1.8426126560938411E-2"/>
          <c:w val="0.92020021401519636"/>
          <c:h val="0.7964782495493063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Diagram 9'!$B$10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6679BB"/>
            </a:solidFill>
            <a:ln>
              <a:noFill/>
            </a:ln>
            <a:effectLst/>
          </c:spPr>
          <c:invertIfNegative val="0"/>
          <c:cat>
            <c:strRef>
              <c:f>'Data Diagram 9'!$A$11:$A$35</c:f>
              <c:strCache>
                <c:ptCount val="25"/>
                <c:pt idx="0">
                  <c:v>Gävle</c:v>
                </c:pt>
                <c:pt idx="1">
                  <c:v>Stockholm</c:v>
                </c:pt>
                <c:pt idx="2">
                  <c:v>Sandviken</c:v>
                </c:pt>
                <c:pt idx="3">
                  <c:v>Uppsala</c:v>
                </c:pt>
                <c:pt idx="4">
                  <c:v>Bjuv</c:v>
                </c:pt>
                <c:pt idx="5">
                  <c:v>Göteborg</c:v>
                </c:pt>
                <c:pt idx="6">
                  <c:v>Kungsbacka</c:v>
                </c:pt>
                <c:pt idx="7">
                  <c:v>Hallsberg</c:v>
                </c:pt>
                <c:pt idx="8">
                  <c:v>Tranås</c:v>
                </c:pt>
                <c:pt idx="9">
                  <c:v>Sotenäs</c:v>
                </c:pt>
                <c:pt idx="10">
                  <c:v>Umeå</c:v>
                </c:pt>
                <c:pt idx="11">
                  <c:v>Falköping</c:v>
                </c:pt>
                <c:pt idx="12">
                  <c:v>Huddinge</c:v>
                </c:pt>
                <c:pt idx="13">
                  <c:v>Sundsvall</c:v>
                </c:pt>
                <c:pt idx="14">
                  <c:v>Jönköping</c:v>
                </c:pt>
                <c:pt idx="15">
                  <c:v>Partille</c:v>
                </c:pt>
                <c:pt idx="16">
                  <c:v>Haninge</c:v>
                </c:pt>
                <c:pt idx="17">
                  <c:v>Kalmar</c:v>
                </c:pt>
                <c:pt idx="18">
                  <c:v>Karlskoga</c:v>
                </c:pt>
                <c:pt idx="19">
                  <c:v>Kumla</c:v>
                </c:pt>
                <c:pt idx="20">
                  <c:v>Lidköping</c:v>
                </c:pt>
                <c:pt idx="21">
                  <c:v>Örnsköldsvik</c:v>
                </c:pt>
                <c:pt idx="22">
                  <c:v>Lidingö</c:v>
                </c:pt>
                <c:pt idx="23">
                  <c:v>Malmö</c:v>
                </c:pt>
                <c:pt idx="24">
                  <c:v>Eskilstuna</c:v>
                </c:pt>
              </c:strCache>
            </c:strRef>
          </c:cat>
          <c:val>
            <c:numRef>
              <c:f>'Data Diagram 9'!$B$11:$B$35</c:f>
              <c:numCache>
                <c:formatCode>#,##0</c:formatCode>
                <c:ptCount val="25"/>
                <c:pt idx="0">
                  <c:v>111695</c:v>
                </c:pt>
                <c:pt idx="1">
                  <c:v>8653084</c:v>
                </c:pt>
                <c:pt idx="2">
                  <c:v>22100</c:v>
                </c:pt>
                <c:pt idx="3">
                  <c:v>461910</c:v>
                </c:pt>
                <c:pt idx="4">
                  <c:v>162238</c:v>
                </c:pt>
                <c:pt idx="5">
                  <c:v>3552628</c:v>
                </c:pt>
                <c:pt idx="6">
                  <c:v>1064982</c:v>
                </c:pt>
                <c:pt idx="7">
                  <c:v>44541304.5</c:v>
                </c:pt>
                <c:pt idx="8">
                  <c:v>158482</c:v>
                </c:pt>
                <c:pt idx="9">
                  <c:v>51979</c:v>
                </c:pt>
                <c:pt idx="10">
                  <c:v>88658</c:v>
                </c:pt>
                <c:pt idx="11">
                  <c:v>22345</c:v>
                </c:pt>
                <c:pt idx="12">
                  <c:v>929173</c:v>
                </c:pt>
                <c:pt idx="13">
                  <c:v>687579</c:v>
                </c:pt>
                <c:pt idx="14">
                  <c:v>459031</c:v>
                </c:pt>
                <c:pt idx="15">
                  <c:v>70283</c:v>
                </c:pt>
                <c:pt idx="16">
                  <c:v>3732592</c:v>
                </c:pt>
                <c:pt idx="17">
                  <c:v>2121481</c:v>
                </c:pt>
                <c:pt idx="18">
                  <c:v>92025</c:v>
                </c:pt>
                <c:pt idx="19">
                  <c:v>16798709</c:v>
                </c:pt>
                <c:pt idx="20">
                  <c:v>26927</c:v>
                </c:pt>
                <c:pt idx="21">
                  <c:v>138603</c:v>
                </c:pt>
                <c:pt idx="22">
                  <c:v>1307984</c:v>
                </c:pt>
                <c:pt idx="23">
                  <c:v>2220874</c:v>
                </c:pt>
                <c:pt idx="24">
                  <c:v>501603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A-439F-ABB1-15D8AC66CB3E}"/>
            </c:ext>
          </c:extLst>
        </c:ser>
        <c:ser>
          <c:idx val="1"/>
          <c:order val="1"/>
          <c:tx>
            <c:strRef>
              <c:f>'Data Diagram 9'!$C$10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D478"/>
            </a:solidFill>
            <a:ln>
              <a:noFill/>
            </a:ln>
            <a:effectLst/>
          </c:spPr>
          <c:invertIfNegative val="0"/>
          <c:cat>
            <c:strRef>
              <c:f>'Data Diagram 9'!$A$11:$A$35</c:f>
              <c:strCache>
                <c:ptCount val="25"/>
                <c:pt idx="0">
                  <c:v>Gävle</c:v>
                </c:pt>
                <c:pt idx="1">
                  <c:v>Stockholm</c:v>
                </c:pt>
                <c:pt idx="2">
                  <c:v>Sandviken</c:v>
                </c:pt>
                <c:pt idx="3">
                  <c:v>Uppsala</c:v>
                </c:pt>
                <c:pt idx="4">
                  <c:v>Bjuv</c:v>
                </c:pt>
                <c:pt idx="5">
                  <c:v>Göteborg</c:v>
                </c:pt>
                <c:pt idx="6">
                  <c:v>Kungsbacka</c:v>
                </c:pt>
                <c:pt idx="7">
                  <c:v>Hallsberg</c:v>
                </c:pt>
                <c:pt idx="8">
                  <c:v>Tranås</c:v>
                </c:pt>
                <c:pt idx="9">
                  <c:v>Sotenäs</c:v>
                </c:pt>
                <c:pt idx="10">
                  <c:v>Umeå</c:v>
                </c:pt>
                <c:pt idx="11">
                  <c:v>Falköping</c:v>
                </c:pt>
                <c:pt idx="12">
                  <c:v>Huddinge</c:v>
                </c:pt>
                <c:pt idx="13">
                  <c:v>Sundsvall</c:v>
                </c:pt>
                <c:pt idx="14">
                  <c:v>Jönköping</c:v>
                </c:pt>
                <c:pt idx="15">
                  <c:v>Partille</c:v>
                </c:pt>
                <c:pt idx="16">
                  <c:v>Haninge</c:v>
                </c:pt>
                <c:pt idx="17">
                  <c:v>Kalmar</c:v>
                </c:pt>
                <c:pt idx="18">
                  <c:v>Karlskoga</c:v>
                </c:pt>
                <c:pt idx="19">
                  <c:v>Kumla</c:v>
                </c:pt>
                <c:pt idx="20">
                  <c:v>Lidköping</c:v>
                </c:pt>
                <c:pt idx="21">
                  <c:v>Örnsköldsvik</c:v>
                </c:pt>
                <c:pt idx="22">
                  <c:v>Lidingö</c:v>
                </c:pt>
                <c:pt idx="23">
                  <c:v>Malmö</c:v>
                </c:pt>
                <c:pt idx="24">
                  <c:v>Eskilstuna</c:v>
                </c:pt>
              </c:strCache>
            </c:strRef>
          </c:cat>
          <c:val>
            <c:numRef>
              <c:f>'Data Diagram 9'!$C$11:$C$35</c:f>
              <c:numCache>
                <c:formatCode>#,##0</c:formatCode>
                <c:ptCount val="25"/>
                <c:pt idx="0">
                  <c:v>1099597</c:v>
                </c:pt>
                <c:pt idx="1">
                  <c:v>2058039</c:v>
                </c:pt>
                <c:pt idx="2">
                  <c:v>1539935</c:v>
                </c:pt>
                <c:pt idx="3">
                  <c:v>1323589</c:v>
                </c:pt>
                <c:pt idx="4">
                  <c:v>68115374</c:v>
                </c:pt>
                <c:pt idx="5">
                  <c:v>2723919</c:v>
                </c:pt>
                <c:pt idx="6">
                  <c:v>569414</c:v>
                </c:pt>
                <c:pt idx="7">
                  <c:v>33696</c:v>
                </c:pt>
                <c:pt idx="8">
                  <c:v>20745</c:v>
                </c:pt>
                <c:pt idx="9">
                  <c:v>21813</c:v>
                </c:pt>
                <c:pt idx="10">
                  <c:v>1493523</c:v>
                </c:pt>
                <c:pt idx="11">
                  <c:v>654662</c:v>
                </c:pt>
                <c:pt idx="12">
                  <c:v>229192</c:v>
                </c:pt>
                <c:pt idx="13">
                  <c:v>748918</c:v>
                </c:pt>
                <c:pt idx="14">
                  <c:v>195405</c:v>
                </c:pt>
                <c:pt idx="15">
                  <c:v>260139</c:v>
                </c:pt>
                <c:pt idx="16">
                  <c:v>960259</c:v>
                </c:pt>
                <c:pt idx="17">
                  <c:v>723165</c:v>
                </c:pt>
                <c:pt idx="18">
                  <c:v>2778185</c:v>
                </c:pt>
                <c:pt idx="19">
                  <c:v>0</c:v>
                </c:pt>
                <c:pt idx="20">
                  <c:v>121036</c:v>
                </c:pt>
                <c:pt idx="21">
                  <c:v>506363</c:v>
                </c:pt>
                <c:pt idx="22">
                  <c:v>536984</c:v>
                </c:pt>
                <c:pt idx="23">
                  <c:v>2045388</c:v>
                </c:pt>
                <c:pt idx="24">
                  <c:v>110138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1A-439F-ABB1-15D8AC66CB3E}"/>
            </c:ext>
          </c:extLst>
        </c:ser>
        <c:ser>
          <c:idx val="2"/>
          <c:order val="2"/>
          <c:tx>
            <c:strRef>
              <c:f>'Data Diagram 9'!$D$10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E93E84"/>
            </a:solidFill>
            <a:ln>
              <a:noFill/>
            </a:ln>
            <a:effectLst/>
          </c:spPr>
          <c:invertIfNegative val="0"/>
          <c:cat>
            <c:strRef>
              <c:f>'Data Diagram 9'!$A$11:$A$35</c:f>
              <c:strCache>
                <c:ptCount val="25"/>
                <c:pt idx="0">
                  <c:v>Gävle</c:v>
                </c:pt>
                <c:pt idx="1">
                  <c:v>Stockholm</c:v>
                </c:pt>
                <c:pt idx="2">
                  <c:v>Sandviken</c:v>
                </c:pt>
                <c:pt idx="3">
                  <c:v>Uppsala</c:v>
                </c:pt>
                <c:pt idx="4">
                  <c:v>Bjuv</c:v>
                </c:pt>
                <c:pt idx="5">
                  <c:v>Göteborg</c:v>
                </c:pt>
                <c:pt idx="6">
                  <c:v>Kungsbacka</c:v>
                </c:pt>
                <c:pt idx="7">
                  <c:v>Hallsberg</c:v>
                </c:pt>
                <c:pt idx="8">
                  <c:v>Tranås</c:v>
                </c:pt>
                <c:pt idx="9">
                  <c:v>Sotenäs</c:v>
                </c:pt>
                <c:pt idx="10">
                  <c:v>Umeå</c:v>
                </c:pt>
                <c:pt idx="11">
                  <c:v>Falköping</c:v>
                </c:pt>
                <c:pt idx="12">
                  <c:v>Huddinge</c:v>
                </c:pt>
                <c:pt idx="13">
                  <c:v>Sundsvall</c:v>
                </c:pt>
                <c:pt idx="14">
                  <c:v>Jönköping</c:v>
                </c:pt>
                <c:pt idx="15">
                  <c:v>Partille</c:v>
                </c:pt>
                <c:pt idx="16">
                  <c:v>Haninge</c:v>
                </c:pt>
                <c:pt idx="17">
                  <c:v>Kalmar</c:v>
                </c:pt>
                <c:pt idx="18">
                  <c:v>Karlskoga</c:v>
                </c:pt>
                <c:pt idx="19">
                  <c:v>Kumla</c:v>
                </c:pt>
                <c:pt idx="20">
                  <c:v>Lidköping</c:v>
                </c:pt>
                <c:pt idx="21">
                  <c:v>Örnsköldsvik</c:v>
                </c:pt>
                <c:pt idx="22">
                  <c:v>Lidingö</c:v>
                </c:pt>
                <c:pt idx="23">
                  <c:v>Malmö</c:v>
                </c:pt>
                <c:pt idx="24">
                  <c:v>Eskilstuna</c:v>
                </c:pt>
              </c:strCache>
            </c:strRef>
          </c:cat>
          <c:val>
            <c:numRef>
              <c:f>'Data Diagram 9'!$D$11:$D$35</c:f>
              <c:numCache>
                <c:formatCode>#,##0</c:formatCode>
                <c:ptCount val="25"/>
                <c:pt idx="0">
                  <c:v>2877761</c:v>
                </c:pt>
                <c:pt idx="1">
                  <c:v>2564966</c:v>
                </c:pt>
                <c:pt idx="2">
                  <c:v>93167</c:v>
                </c:pt>
                <c:pt idx="3">
                  <c:v>421383</c:v>
                </c:pt>
                <c:pt idx="4">
                  <c:v>1403798</c:v>
                </c:pt>
                <c:pt idx="5">
                  <c:v>16094301</c:v>
                </c:pt>
                <c:pt idx="6">
                  <c:v>826165</c:v>
                </c:pt>
                <c:pt idx="7">
                  <c:v>98072</c:v>
                </c:pt>
                <c:pt idx="8">
                  <c:v>200089</c:v>
                </c:pt>
                <c:pt idx="9">
                  <c:v>11738209</c:v>
                </c:pt>
                <c:pt idx="10">
                  <c:v>152255</c:v>
                </c:pt>
                <c:pt idx="11">
                  <c:v>3187137</c:v>
                </c:pt>
                <c:pt idx="12">
                  <c:v>679718</c:v>
                </c:pt>
                <c:pt idx="13">
                  <c:v>1039764</c:v>
                </c:pt>
                <c:pt idx="14">
                  <c:v>5338481</c:v>
                </c:pt>
                <c:pt idx="15">
                  <c:v>16745039</c:v>
                </c:pt>
                <c:pt idx="16">
                  <c:v>1433878</c:v>
                </c:pt>
                <c:pt idx="17">
                  <c:v>7452378</c:v>
                </c:pt>
                <c:pt idx="18">
                  <c:v>5907162</c:v>
                </c:pt>
                <c:pt idx="19">
                  <c:v>0</c:v>
                </c:pt>
                <c:pt idx="20">
                  <c:v>51998</c:v>
                </c:pt>
                <c:pt idx="21">
                  <c:v>844631</c:v>
                </c:pt>
                <c:pt idx="22">
                  <c:v>256500</c:v>
                </c:pt>
                <c:pt idx="23">
                  <c:v>2355867</c:v>
                </c:pt>
                <c:pt idx="24">
                  <c:v>289210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1A-439F-ABB1-15D8AC66CB3E}"/>
            </c:ext>
          </c:extLst>
        </c:ser>
        <c:ser>
          <c:idx val="3"/>
          <c:order val="3"/>
          <c:tx>
            <c:strRef>
              <c:f>'Data Diagram 9'!$E$10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C6DE89"/>
            </a:solidFill>
            <a:ln>
              <a:noFill/>
            </a:ln>
            <a:effectLst/>
          </c:spPr>
          <c:invertIfNegative val="0"/>
          <c:cat>
            <c:strRef>
              <c:f>'Data Diagram 9'!$A$11:$A$35</c:f>
              <c:strCache>
                <c:ptCount val="25"/>
                <c:pt idx="0">
                  <c:v>Gävle</c:v>
                </c:pt>
                <c:pt idx="1">
                  <c:v>Stockholm</c:v>
                </c:pt>
                <c:pt idx="2">
                  <c:v>Sandviken</c:v>
                </c:pt>
                <c:pt idx="3">
                  <c:v>Uppsala</c:v>
                </c:pt>
                <c:pt idx="4">
                  <c:v>Bjuv</c:v>
                </c:pt>
                <c:pt idx="5">
                  <c:v>Göteborg</c:v>
                </c:pt>
                <c:pt idx="6">
                  <c:v>Kungsbacka</c:v>
                </c:pt>
                <c:pt idx="7">
                  <c:v>Hallsberg</c:v>
                </c:pt>
                <c:pt idx="8">
                  <c:v>Tranås</c:v>
                </c:pt>
                <c:pt idx="9">
                  <c:v>Sotenäs</c:v>
                </c:pt>
                <c:pt idx="10">
                  <c:v>Umeå</c:v>
                </c:pt>
                <c:pt idx="11">
                  <c:v>Falköping</c:v>
                </c:pt>
                <c:pt idx="12">
                  <c:v>Huddinge</c:v>
                </c:pt>
                <c:pt idx="13">
                  <c:v>Sundsvall</c:v>
                </c:pt>
                <c:pt idx="14">
                  <c:v>Jönköping</c:v>
                </c:pt>
                <c:pt idx="15">
                  <c:v>Partille</c:v>
                </c:pt>
                <c:pt idx="16">
                  <c:v>Haninge</c:v>
                </c:pt>
                <c:pt idx="17">
                  <c:v>Kalmar</c:v>
                </c:pt>
                <c:pt idx="18">
                  <c:v>Karlskoga</c:v>
                </c:pt>
                <c:pt idx="19">
                  <c:v>Kumla</c:v>
                </c:pt>
                <c:pt idx="20">
                  <c:v>Lidköping</c:v>
                </c:pt>
                <c:pt idx="21">
                  <c:v>Örnsköldsvik</c:v>
                </c:pt>
                <c:pt idx="22">
                  <c:v>Lidingö</c:v>
                </c:pt>
                <c:pt idx="23">
                  <c:v>Malmö</c:v>
                </c:pt>
                <c:pt idx="24">
                  <c:v>Eskilstuna</c:v>
                </c:pt>
              </c:strCache>
            </c:strRef>
          </c:cat>
          <c:val>
            <c:numRef>
              <c:f>'Data Diagram 9'!$E$11:$E$35</c:f>
              <c:numCache>
                <c:formatCode>#,##0</c:formatCode>
                <c:ptCount val="25"/>
                <c:pt idx="0">
                  <c:v>1461979</c:v>
                </c:pt>
                <c:pt idx="1">
                  <c:v>10425997</c:v>
                </c:pt>
                <c:pt idx="2">
                  <c:v>4329218</c:v>
                </c:pt>
                <c:pt idx="3">
                  <c:v>90850736</c:v>
                </c:pt>
                <c:pt idx="4">
                  <c:v>55923</c:v>
                </c:pt>
                <c:pt idx="5">
                  <c:v>5069000</c:v>
                </c:pt>
                <c:pt idx="6">
                  <c:v>236502</c:v>
                </c:pt>
                <c:pt idx="7">
                  <c:v>900091</c:v>
                </c:pt>
                <c:pt idx="8">
                  <c:v>301403</c:v>
                </c:pt>
                <c:pt idx="10">
                  <c:v>2741688</c:v>
                </c:pt>
                <c:pt idx="11">
                  <c:v>46693</c:v>
                </c:pt>
                <c:pt idx="12">
                  <c:v>969404</c:v>
                </c:pt>
                <c:pt idx="13">
                  <c:v>10150680</c:v>
                </c:pt>
                <c:pt idx="14">
                  <c:v>1087648</c:v>
                </c:pt>
                <c:pt idx="15">
                  <c:v>80236</c:v>
                </c:pt>
                <c:pt idx="16">
                  <c:v>269414</c:v>
                </c:pt>
                <c:pt idx="17">
                  <c:v>1638620</c:v>
                </c:pt>
                <c:pt idx="18">
                  <c:v>10394207</c:v>
                </c:pt>
                <c:pt idx="19">
                  <c:v>34422</c:v>
                </c:pt>
                <c:pt idx="20">
                  <c:v>1875</c:v>
                </c:pt>
                <c:pt idx="21">
                  <c:v>3953871</c:v>
                </c:pt>
                <c:pt idx="22">
                  <c:v>130342</c:v>
                </c:pt>
                <c:pt idx="23">
                  <c:v>945507</c:v>
                </c:pt>
                <c:pt idx="24">
                  <c:v>5428715.6699999999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1A-439F-ABB1-15D8AC66CB3E}"/>
            </c:ext>
          </c:extLst>
        </c:ser>
        <c:ser>
          <c:idx val="4"/>
          <c:order val="4"/>
          <c:tx>
            <c:strRef>
              <c:f>'Data Diagram 9'!$F$10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A3B1DA"/>
            </a:solidFill>
            <a:ln>
              <a:noFill/>
            </a:ln>
            <a:effectLst/>
          </c:spPr>
          <c:invertIfNegative val="0"/>
          <c:cat>
            <c:strRef>
              <c:f>'Data Diagram 9'!$A$11:$A$35</c:f>
              <c:strCache>
                <c:ptCount val="25"/>
                <c:pt idx="0">
                  <c:v>Gävle</c:v>
                </c:pt>
                <c:pt idx="1">
                  <c:v>Stockholm</c:v>
                </c:pt>
                <c:pt idx="2">
                  <c:v>Sandviken</c:v>
                </c:pt>
                <c:pt idx="3">
                  <c:v>Uppsala</c:v>
                </c:pt>
                <c:pt idx="4">
                  <c:v>Bjuv</c:v>
                </c:pt>
                <c:pt idx="5">
                  <c:v>Göteborg</c:v>
                </c:pt>
                <c:pt idx="6">
                  <c:v>Kungsbacka</c:v>
                </c:pt>
                <c:pt idx="7">
                  <c:v>Hallsberg</c:v>
                </c:pt>
                <c:pt idx="8">
                  <c:v>Tranås</c:v>
                </c:pt>
                <c:pt idx="9">
                  <c:v>Sotenäs</c:v>
                </c:pt>
                <c:pt idx="10">
                  <c:v>Umeå</c:v>
                </c:pt>
                <c:pt idx="11">
                  <c:v>Falköping</c:v>
                </c:pt>
                <c:pt idx="12">
                  <c:v>Huddinge</c:v>
                </c:pt>
                <c:pt idx="13">
                  <c:v>Sundsvall</c:v>
                </c:pt>
                <c:pt idx="14">
                  <c:v>Jönköping</c:v>
                </c:pt>
                <c:pt idx="15">
                  <c:v>Partille</c:v>
                </c:pt>
                <c:pt idx="16">
                  <c:v>Haninge</c:v>
                </c:pt>
                <c:pt idx="17">
                  <c:v>Kalmar</c:v>
                </c:pt>
                <c:pt idx="18">
                  <c:v>Karlskoga</c:v>
                </c:pt>
                <c:pt idx="19">
                  <c:v>Kumla</c:v>
                </c:pt>
                <c:pt idx="20">
                  <c:v>Lidköping</c:v>
                </c:pt>
                <c:pt idx="21">
                  <c:v>Örnsköldsvik</c:v>
                </c:pt>
                <c:pt idx="22">
                  <c:v>Lidingö</c:v>
                </c:pt>
                <c:pt idx="23">
                  <c:v>Malmö</c:v>
                </c:pt>
                <c:pt idx="24">
                  <c:v>Eskilstuna</c:v>
                </c:pt>
              </c:strCache>
            </c:strRef>
          </c:cat>
          <c:val>
            <c:numRef>
              <c:f>'Data Diagram 9'!$F$11:$F$35</c:f>
              <c:numCache>
                <c:formatCode>#,##0</c:formatCode>
                <c:ptCount val="25"/>
                <c:pt idx="0">
                  <c:v>786546</c:v>
                </c:pt>
                <c:pt idx="1">
                  <c:v>4498356</c:v>
                </c:pt>
                <c:pt idx="2">
                  <c:v>1429061</c:v>
                </c:pt>
                <c:pt idx="3">
                  <c:v>1107756</c:v>
                </c:pt>
                <c:pt idx="4">
                  <c:v>168032</c:v>
                </c:pt>
                <c:pt idx="5">
                  <c:v>12067283</c:v>
                </c:pt>
                <c:pt idx="6">
                  <c:v>37414911</c:v>
                </c:pt>
                <c:pt idx="7">
                  <c:v>38416</c:v>
                </c:pt>
                <c:pt idx="8">
                  <c:v>1322366</c:v>
                </c:pt>
                <c:pt idx="9">
                  <c:v>44283</c:v>
                </c:pt>
                <c:pt idx="10">
                  <c:v>212633</c:v>
                </c:pt>
                <c:pt idx="11">
                  <c:v>388238</c:v>
                </c:pt>
                <c:pt idx="12">
                  <c:v>1276544</c:v>
                </c:pt>
                <c:pt idx="13">
                  <c:v>738600</c:v>
                </c:pt>
                <c:pt idx="14">
                  <c:v>8196194</c:v>
                </c:pt>
                <c:pt idx="15">
                  <c:v>6123006</c:v>
                </c:pt>
                <c:pt idx="16">
                  <c:v>1666489</c:v>
                </c:pt>
                <c:pt idx="17">
                  <c:v>422304</c:v>
                </c:pt>
                <c:pt idx="18">
                  <c:v>166122</c:v>
                </c:pt>
                <c:pt idx="19">
                  <c:v>104433</c:v>
                </c:pt>
                <c:pt idx="20">
                  <c:v>557390</c:v>
                </c:pt>
                <c:pt idx="21">
                  <c:v>521571</c:v>
                </c:pt>
                <c:pt idx="22">
                  <c:v>317141</c:v>
                </c:pt>
                <c:pt idx="23">
                  <c:v>1873654</c:v>
                </c:pt>
                <c:pt idx="24">
                  <c:v>1191473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31A-439F-ABB1-15D8AC66CB3E}"/>
            </c:ext>
          </c:extLst>
        </c:ser>
        <c:ser>
          <c:idx val="5"/>
          <c:order val="5"/>
          <c:tx>
            <c:strRef>
              <c:f>'Data Diagram 9'!$G$10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FFE3A6"/>
            </a:solidFill>
            <a:ln>
              <a:noFill/>
            </a:ln>
            <a:effectLst/>
          </c:spPr>
          <c:invertIfNegative val="0"/>
          <c:cat>
            <c:strRef>
              <c:f>'Data Diagram 9'!$A$11:$A$35</c:f>
              <c:strCache>
                <c:ptCount val="25"/>
                <c:pt idx="0">
                  <c:v>Gävle</c:v>
                </c:pt>
                <c:pt idx="1">
                  <c:v>Stockholm</c:v>
                </c:pt>
                <c:pt idx="2">
                  <c:v>Sandviken</c:v>
                </c:pt>
                <c:pt idx="3">
                  <c:v>Uppsala</c:v>
                </c:pt>
                <c:pt idx="4">
                  <c:v>Bjuv</c:v>
                </c:pt>
                <c:pt idx="5">
                  <c:v>Göteborg</c:v>
                </c:pt>
                <c:pt idx="6">
                  <c:v>Kungsbacka</c:v>
                </c:pt>
                <c:pt idx="7">
                  <c:v>Hallsberg</c:v>
                </c:pt>
                <c:pt idx="8">
                  <c:v>Tranås</c:v>
                </c:pt>
                <c:pt idx="9">
                  <c:v>Sotenäs</c:v>
                </c:pt>
                <c:pt idx="10">
                  <c:v>Umeå</c:v>
                </c:pt>
                <c:pt idx="11">
                  <c:v>Falköping</c:v>
                </c:pt>
                <c:pt idx="12">
                  <c:v>Huddinge</c:v>
                </c:pt>
                <c:pt idx="13">
                  <c:v>Sundsvall</c:v>
                </c:pt>
                <c:pt idx="14">
                  <c:v>Jönköping</c:v>
                </c:pt>
                <c:pt idx="15">
                  <c:v>Partille</c:v>
                </c:pt>
                <c:pt idx="16">
                  <c:v>Haninge</c:v>
                </c:pt>
                <c:pt idx="17">
                  <c:v>Kalmar</c:v>
                </c:pt>
                <c:pt idx="18">
                  <c:v>Karlskoga</c:v>
                </c:pt>
                <c:pt idx="19">
                  <c:v>Kumla</c:v>
                </c:pt>
                <c:pt idx="20">
                  <c:v>Lidköping</c:v>
                </c:pt>
                <c:pt idx="21">
                  <c:v>Örnsköldsvik</c:v>
                </c:pt>
                <c:pt idx="22">
                  <c:v>Lidingö</c:v>
                </c:pt>
                <c:pt idx="23">
                  <c:v>Malmö</c:v>
                </c:pt>
                <c:pt idx="24">
                  <c:v>Eskilstuna</c:v>
                </c:pt>
              </c:strCache>
            </c:strRef>
          </c:cat>
          <c:val>
            <c:numRef>
              <c:f>'Data Diagram 9'!$G$11:$G$35</c:f>
              <c:numCache>
                <c:formatCode>#,##0</c:formatCode>
                <c:ptCount val="25"/>
                <c:pt idx="0">
                  <c:v>1529905</c:v>
                </c:pt>
                <c:pt idx="1">
                  <c:v>8924704</c:v>
                </c:pt>
                <c:pt idx="2">
                  <c:v>104068</c:v>
                </c:pt>
                <c:pt idx="3">
                  <c:v>716886</c:v>
                </c:pt>
                <c:pt idx="4">
                  <c:v>330458</c:v>
                </c:pt>
                <c:pt idx="5">
                  <c:v>6761344</c:v>
                </c:pt>
                <c:pt idx="6">
                  <c:v>1924960</c:v>
                </c:pt>
                <c:pt idx="7">
                  <c:v>18320</c:v>
                </c:pt>
                <c:pt idx="8">
                  <c:v>172652</c:v>
                </c:pt>
                <c:pt idx="9">
                  <c:v>31565</c:v>
                </c:pt>
                <c:pt idx="10">
                  <c:v>28905105</c:v>
                </c:pt>
                <c:pt idx="11">
                  <c:v>968989</c:v>
                </c:pt>
                <c:pt idx="12">
                  <c:v>732762</c:v>
                </c:pt>
                <c:pt idx="13">
                  <c:v>939941</c:v>
                </c:pt>
                <c:pt idx="14">
                  <c:v>5641153</c:v>
                </c:pt>
                <c:pt idx="15">
                  <c:v>424851</c:v>
                </c:pt>
                <c:pt idx="16">
                  <c:v>1512451</c:v>
                </c:pt>
                <c:pt idx="17">
                  <c:v>898609</c:v>
                </c:pt>
                <c:pt idx="18">
                  <c:v>244510</c:v>
                </c:pt>
                <c:pt idx="19">
                  <c:v>128011</c:v>
                </c:pt>
                <c:pt idx="20">
                  <c:v>471459</c:v>
                </c:pt>
                <c:pt idx="21">
                  <c:v>8415648</c:v>
                </c:pt>
                <c:pt idx="22">
                  <c:v>847252</c:v>
                </c:pt>
                <c:pt idx="23">
                  <c:v>1299626</c:v>
                </c:pt>
                <c:pt idx="24">
                  <c:v>936148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31A-439F-ABB1-15D8AC66CB3E}"/>
            </c:ext>
          </c:extLst>
        </c:ser>
        <c:ser>
          <c:idx val="6"/>
          <c:order val="6"/>
          <c:tx>
            <c:strRef>
              <c:f>'Data Diagram 9'!$H$10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F494BC"/>
            </a:solidFill>
            <a:ln>
              <a:noFill/>
            </a:ln>
            <a:effectLst/>
          </c:spPr>
          <c:invertIfNegative val="0"/>
          <c:cat>
            <c:strRef>
              <c:f>'Data Diagram 9'!$A$11:$A$35</c:f>
              <c:strCache>
                <c:ptCount val="25"/>
                <c:pt idx="0">
                  <c:v>Gävle</c:v>
                </c:pt>
                <c:pt idx="1">
                  <c:v>Stockholm</c:v>
                </c:pt>
                <c:pt idx="2">
                  <c:v>Sandviken</c:v>
                </c:pt>
                <c:pt idx="3">
                  <c:v>Uppsala</c:v>
                </c:pt>
                <c:pt idx="4">
                  <c:v>Bjuv</c:v>
                </c:pt>
                <c:pt idx="5">
                  <c:v>Göteborg</c:v>
                </c:pt>
                <c:pt idx="6">
                  <c:v>Kungsbacka</c:v>
                </c:pt>
                <c:pt idx="7">
                  <c:v>Hallsberg</c:v>
                </c:pt>
                <c:pt idx="8">
                  <c:v>Tranås</c:v>
                </c:pt>
                <c:pt idx="9">
                  <c:v>Sotenäs</c:v>
                </c:pt>
                <c:pt idx="10">
                  <c:v>Umeå</c:v>
                </c:pt>
                <c:pt idx="11">
                  <c:v>Falköping</c:v>
                </c:pt>
                <c:pt idx="12">
                  <c:v>Huddinge</c:v>
                </c:pt>
                <c:pt idx="13">
                  <c:v>Sundsvall</c:v>
                </c:pt>
                <c:pt idx="14">
                  <c:v>Jönköping</c:v>
                </c:pt>
                <c:pt idx="15">
                  <c:v>Partille</c:v>
                </c:pt>
                <c:pt idx="16">
                  <c:v>Haninge</c:v>
                </c:pt>
                <c:pt idx="17">
                  <c:v>Kalmar</c:v>
                </c:pt>
                <c:pt idx="18">
                  <c:v>Karlskoga</c:v>
                </c:pt>
                <c:pt idx="19">
                  <c:v>Kumla</c:v>
                </c:pt>
                <c:pt idx="20">
                  <c:v>Lidköping</c:v>
                </c:pt>
                <c:pt idx="21">
                  <c:v>Örnsköldsvik</c:v>
                </c:pt>
                <c:pt idx="22">
                  <c:v>Lidingö</c:v>
                </c:pt>
                <c:pt idx="23">
                  <c:v>Malmö</c:v>
                </c:pt>
                <c:pt idx="24">
                  <c:v>Eskilstuna</c:v>
                </c:pt>
              </c:strCache>
            </c:strRef>
          </c:cat>
          <c:val>
            <c:numRef>
              <c:f>'Data Diagram 9'!$H$11:$H$35</c:f>
              <c:numCache>
                <c:formatCode>#,##0</c:formatCode>
                <c:ptCount val="25"/>
                <c:pt idx="0">
                  <c:v>1069227667.2</c:v>
                </c:pt>
                <c:pt idx="1">
                  <c:v>236235997.38</c:v>
                </c:pt>
                <c:pt idx="2">
                  <c:v>117922879</c:v>
                </c:pt>
                <c:pt idx="3">
                  <c:v>2324601</c:v>
                </c:pt>
                <c:pt idx="4">
                  <c:v>160608</c:v>
                </c:pt>
                <c:pt idx="5">
                  <c:v>13867732</c:v>
                </c:pt>
                <c:pt idx="6">
                  <c:v>9471661.120000001</c:v>
                </c:pt>
                <c:pt idx="7">
                  <c:v>900124</c:v>
                </c:pt>
                <c:pt idx="8">
                  <c:v>35685283</c:v>
                </c:pt>
                <c:pt idx="9">
                  <c:v>25256673.5</c:v>
                </c:pt>
                <c:pt idx="10">
                  <c:v>2927394</c:v>
                </c:pt>
                <c:pt idx="11">
                  <c:v>27748564</c:v>
                </c:pt>
                <c:pt idx="12">
                  <c:v>26980657</c:v>
                </c:pt>
                <c:pt idx="13">
                  <c:v>14015839</c:v>
                </c:pt>
                <c:pt idx="14">
                  <c:v>4579394</c:v>
                </c:pt>
                <c:pt idx="15">
                  <c:v>228496</c:v>
                </c:pt>
                <c:pt idx="16">
                  <c:v>14118131</c:v>
                </c:pt>
                <c:pt idx="17">
                  <c:v>10400579</c:v>
                </c:pt>
                <c:pt idx="18">
                  <c:v>643609</c:v>
                </c:pt>
                <c:pt idx="19">
                  <c:v>1592969</c:v>
                </c:pt>
                <c:pt idx="20">
                  <c:v>16640855</c:v>
                </c:pt>
                <c:pt idx="21">
                  <c:v>2071710</c:v>
                </c:pt>
                <c:pt idx="22">
                  <c:v>13003345</c:v>
                </c:pt>
                <c:pt idx="23">
                  <c:v>5419032</c:v>
                </c:pt>
                <c:pt idx="24">
                  <c:v>7401891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29-49E5-906E-BF63C3C8D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33070608"/>
        <c:axId val="533070936"/>
      </c:barChart>
      <c:catAx>
        <c:axId val="533070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936"/>
        <c:crosses val="autoZero"/>
        <c:auto val="1"/>
        <c:lblAlgn val="ctr"/>
        <c:lblOffset val="100"/>
        <c:noMultiLvlLbl val="0"/>
      </c:catAx>
      <c:valAx>
        <c:axId val="533070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sv-SE"/>
          </a:p>
        </c:txPr>
        <c:crossAx val="533070608"/>
        <c:crosses val="autoZero"/>
        <c:crossBetween val="between"/>
        <c:dispUnits>
          <c:builtInUnit val="b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sv-SE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284377536586049"/>
          <c:y val="0.93905754780122686"/>
          <c:w val="0.40172932458622512"/>
          <c:h val="3.4427621250408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Verdana" panose="020B0604030504040204" pitchFamily="34" charset="0"/>
              <a:ea typeface="Verdana" panose="020B0604030504040204" pitchFamily="34" charset="0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sv-S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6FEED63-C610-47D4-9659-39F92A7F73DE}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85B9DDA-B60C-4C44-9C89-4A516F2053E2}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887B6EF-B281-434C-A666-CCFC9D2E6566}">
  <sheetPr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9FFD36A-F6EF-47D7-A327-1EF5EB7DF7C5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1158893-6798-4020-A987-28C12733F19E}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FE83C2D-A6B5-4AF5-A071-5FC839F7C536}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136B64B-66E8-4E80-A476-19CAB9C8C46D}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E443940-CD58-49D7-975B-64D177DC88FA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ABC4D0D-F238-4F2C-AF2B-3C799E3E157D}">
  <sheetPr/>
  <sheetViews>
    <sheetView zoomScale="95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A3E7A45-883C-4200-AC9E-95DD1CB5DB0A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3B5D5A4-DBCF-4AF2-8F14-EA5B44B8C8DB}">
  <sheetPr/>
  <sheetViews>
    <sheetView zoomScale="86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DF0541C-A3F5-48FA-868D-46086357B79A}">
  <sheetPr/>
  <sheetViews>
    <sheetView zoomScale="9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590421" cy="753978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9008A81-32E8-4C0F-9A6D-D4ECB168E45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11590421" cy="753978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DDBBE0A-D928-4046-A06A-9BF9A655287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81160" cy="604266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2C8E062-AE8D-486C-9B2C-DBFB58BA7AB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81160" cy="604266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E5522CB-9229-4A73-8469-CEC99B47F53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11590421" cy="753978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1346D2A-2E01-4FC7-BEE9-D1B710CBA4A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11590421" cy="753978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7794827-2C8B-4DDD-9BB3-AB2B1FAEC9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11590421" cy="753978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65EA353-FDA4-42D2-A2E9-B42F7B4199E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76907" cy="604283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341BC84-6E4C-4A07-A338-63CE283FA3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1590421" cy="753978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817BB85-CD11-41E4-A619-F8D33971640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76907" cy="604283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87A2742-584B-4D6C-8D1A-03EF59993F5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76907" cy="604283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BC5E14B-04DF-4B6C-939A-A2A39C56B8D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11590421" cy="7539789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53A459D-FB1B-4F32-AF12-8B371A415B8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ema">
  <a:themeElements>
    <a:clrScheme name="Svensk Försäkring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6679BB"/>
      </a:accent1>
      <a:accent2>
        <a:srgbClr val="FFD478"/>
      </a:accent2>
      <a:accent3>
        <a:srgbClr val="E93E84"/>
      </a:accent3>
      <a:accent4>
        <a:srgbClr val="C6DE89"/>
      </a:accent4>
      <a:accent5>
        <a:srgbClr val="BBC6E5"/>
      </a:accent5>
      <a:accent6>
        <a:srgbClr val="F494BC"/>
      </a:accent6>
      <a:hlink>
        <a:srgbClr val="0000FF"/>
      </a:hlink>
      <a:folHlink>
        <a:srgbClr val="800080"/>
      </a:folHlink>
    </a:clrScheme>
    <a:fontScheme name="SFIS PP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0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Svensk Försäkring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6679BB"/>
    </a:accent1>
    <a:accent2>
      <a:srgbClr val="FFD478"/>
    </a:accent2>
    <a:accent3>
      <a:srgbClr val="E93E84"/>
    </a:accent3>
    <a:accent4>
      <a:srgbClr val="C6DE89"/>
    </a:accent4>
    <a:accent5>
      <a:srgbClr val="BBC6E5"/>
    </a:accent5>
    <a:accent6>
      <a:srgbClr val="F494BC"/>
    </a:accent6>
    <a:hlink>
      <a:srgbClr val="0000FF"/>
    </a:hlink>
    <a:folHlink>
      <a:srgbClr val="800080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I46"/>
  <sheetViews>
    <sheetView workbookViewId="0">
      <selection activeCell="B5" sqref="B5"/>
    </sheetView>
  </sheetViews>
  <sheetFormatPr defaultColWidth="8.7265625" defaultRowHeight="12.6" x14ac:dyDescent="0.2"/>
  <cols>
    <col min="1" max="1" width="11" style="1" customWidth="1"/>
    <col min="2" max="2" width="12.453125" style="1" bestFit="1" customWidth="1"/>
    <col min="3" max="3" width="20" style="1" bestFit="1" customWidth="1"/>
    <col min="4" max="4" width="12.453125" style="1" bestFit="1" customWidth="1"/>
    <col min="5" max="5" width="20" style="1" bestFit="1" customWidth="1"/>
    <col min="6" max="6" width="12.453125" style="1" bestFit="1" customWidth="1"/>
    <col min="7" max="7" width="20" style="1" bestFit="1" customWidth="1"/>
    <col min="8" max="8" width="18.36328125" style="1" bestFit="1" customWidth="1"/>
    <col min="9" max="9" width="38.90625" style="1" bestFit="1" customWidth="1"/>
    <col min="10" max="16384" width="8.7265625" style="1"/>
  </cols>
  <sheetData>
    <row r="1" spans="1:9" x14ac:dyDescent="0.2">
      <c r="A1" s="1" t="s">
        <v>375</v>
      </c>
      <c r="B1" s="1" t="s">
        <v>398</v>
      </c>
    </row>
    <row r="2" spans="1:9" x14ac:dyDescent="0.2">
      <c r="A2" s="1" t="s">
        <v>376</v>
      </c>
      <c r="B2" s="1" t="s">
        <v>374</v>
      </c>
    </row>
    <row r="3" spans="1:9" x14ac:dyDescent="0.2">
      <c r="A3" s="1" t="s">
        <v>378</v>
      </c>
      <c r="B3" s="1" t="s">
        <v>379</v>
      </c>
    </row>
    <row r="4" spans="1:9" x14ac:dyDescent="0.2">
      <c r="A4" s="1" t="s">
        <v>381</v>
      </c>
      <c r="B4" s="1" t="s">
        <v>380</v>
      </c>
    </row>
    <row r="5" spans="1:9" x14ac:dyDescent="0.2">
      <c r="A5" s="1" t="s">
        <v>377</v>
      </c>
      <c r="B5" s="12">
        <v>44896</v>
      </c>
    </row>
    <row r="8" spans="1:9" x14ac:dyDescent="0.2">
      <c r="A8" s="4"/>
      <c r="B8" s="22" t="s">
        <v>51</v>
      </c>
      <c r="C8" s="22"/>
      <c r="D8" s="22" t="s">
        <v>52</v>
      </c>
      <c r="E8" s="22"/>
      <c r="F8" s="22" t="s">
        <v>53</v>
      </c>
      <c r="G8" s="22"/>
      <c r="H8" s="22" t="s">
        <v>382</v>
      </c>
      <c r="I8" s="22"/>
    </row>
    <row r="9" spans="1:9" x14ac:dyDescent="0.2">
      <c r="A9" s="4"/>
      <c r="B9" s="4" t="s">
        <v>37</v>
      </c>
      <c r="C9" s="4" t="s">
        <v>54</v>
      </c>
      <c r="D9" s="4" t="s">
        <v>37</v>
      </c>
      <c r="E9" s="4" t="s">
        <v>54</v>
      </c>
      <c r="F9" s="4" t="s">
        <v>37</v>
      </c>
      <c r="G9" s="4" t="s">
        <v>54</v>
      </c>
      <c r="H9" s="4" t="s">
        <v>372</v>
      </c>
      <c r="I9" s="4" t="s">
        <v>373</v>
      </c>
    </row>
    <row r="10" spans="1:9" x14ac:dyDescent="0.2">
      <c r="A10" s="1" t="s">
        <v>1</v>
      </c>
      <c r="B10" s="1">
        <v>8909</v>
      </c>
      <c r="C10" s="1">
        <v>128688000</v>
      </c>
      <c r="H10" s="1">
        <f>B10+D10+F10</f>
        <v>8909</v>
      </c>
      <c r="I10" s="1">
        <f>C10+E10+G10</f>
        <v>128688000</v>
      </c>
    </row>
    <row r="11" spans="1:9" x14ac:dyDescent="0.2">
      <c r="A11" s="1" t="s">
        <v>2</v>
      </c>
      <c r="B11" s="1">
        <v>9906</v>
      </c>
      <c r="C11" s="1">
        <v>105196000</v>
      </c>
      <c r="H11" s="1">
        <f t="shared" ref="H11:H45" si="0">B11+D11+F11</f>
        <v>9906</v>
      </c>
      <c r="I11" s="1">
        <f t="shared" ref="I11:I45" si="1">C11+E11+G11</f>
        <v>105196000</v>
      </c>
    </row>
    <row r="12" spans="1:9" x14ac:dyDescent="0.2">
      <c r="A12" s="1" t="s">
        <v>3</v>
      </c>
      <c r="B12" s="1">
        <v>5066</v>
      </c>
      <c r="C12" s="1">
        <v>53962000</v>
      </c>
      <c r="H12" s="1">
        <f t="shared" si="0"/>
        <v>5066</v>
      </c>
      <c r="I12" s="1">
        <f t="shared" si="1"/>
        <v>53962000</v>
      </c>
    </row>
    <row r="13" spans="1:9" x14ac:dyDescent="0.2">
      <c r="A13" s="1" t="s">
        <v>4</v>
      </c>
      <c r="B13" s="1">
        <v>12439</v>
      </c>
      <c r="C13" s="1">
        <v>136586000</v>
      </c>
      <c r="H13" s="1">
        <f t="shared" si="0"/>
        <v>12439</v>
      </c>
      <c r="I13" s="1">
        <f t="shared" si="1"/>
        <v>136586000</v>
      </c>
    </row>
    <row r="14" spans="1:9" x14ac:dyDescent="0.2">
      <c r="A14" s="1" t="s">
        <v>5</v>
      </c>
      <c r="B14" s="1">
        <v>7085</v>
      </c>
      <c r="C14" s="1">
        <v>85059000</v>
      </c>
      <c r="H14" s="1">
        <f t="shared" si="0"/>
        <v>7085</v>
      </c>
      <c r="I14" s="1">
        <f t="shared" si="1"/>
        <v>85059000</v>
      </c>
    </row>
    <row r="15" spans="1:9" x14ac:dyDescent="0.2">
      <c r="A15" s="1" t="s">
        <v>6</v>
      </c>
      <c r="B15" s="1">
        <v>10534</v>
      </c>
      <c r="C15" s="1">
        <v>155687000</v>
      </c>
      <c r="H15" s="1">
        <f t="shared" si="0"/>
        <v>10534</v>
      </c>
      <c r="I15" s="1">
        <f t="shared" si="1"/>
        <v>155687000</v>
      </c>
    </row>
    <row r="16" spans="1:9" x14ac:dyDescent="0.2">
      <c r="A16" s="1" t="s">
        <v>7</v>
      </c>
      <c r="B16" s="1">
        <v>5092</v>
      </c>
      <c r="C16" s="1">
        <v>84660000</v>
      </c>
      <c r="H16" s="1">
        <f t="shared" si="0"/>
        <v>5092</v>
      </c>
      <c r="I16" s="1">
        <f t="shared" si="1"/>
        <v>84660000</v>
      </c>
    </row>
    <row r="17" spans="1:9" x14ac:dyDescent="0.2">
      <c r="A17" s="1" t="s">
        <v>8</v>
      </c>
      <c r="B17" s="1">
        <v>8459</v>
      </c>
      <c r="C17" s="1">
        <v>140763000</v>
      </c>
      <c r="H17" s="1">
        <f t="shared" si="0"/>
        <v>8459</v>
      </c>
      <c r="I17" s="1">
        <f t="shared" si="1"/>
        <v>140763000</v>
      </c>
    </row>
    <row r="18" spans="1:9" x14ac:dyDescent="0.2">
      <c r="A18" s="1" t="s">
        <v>9</v>
      </c>
      <c r="B18" s="1">
        <v>19579</v>
      </c>
      <c r="C18" s="1">
        <v>371608000</v>
      </c>
      <c r="H18" s="1">
        <f t="shared" si="0"/>
        <v>19579</v>
      </c>
      <c r="I18" s="1">
        <f t="shared" si="1"/>
        <v>371608000</v>
      </c>
    </row>
    <row r="19" spans="1:9" x14ac:dyDescent="0.2">
      <c r="A19" s="1" t="s">
        <v>10</v>
      </c>
      <c r="B19" s="1">
        <v>7156</v>
      </c>
      <c r="C19" s="1">
        <v>121477000</v>
      </c>
      <c r="H19" s="1">
        <f t="shared" si="0"/>
        <v>7156</v>
      </c>
      <c r="I19" s="1">
        <f t="shared" si="1"/>
        <v>121477000</v>
      </c>
    </row>
    <row r="20" spans="1:9" x14ac:dyDescent="0.2">
      <c r="A20" s="1" t="s">
        <v>11</v>
      </c>
      <c r="B20" s="1">
        <v>6519</v>
      </c>
      <c r="C20" s="1">
        <v>155957000</v>
      </c>
      <c r="H20" s="1">
        <f t="shared" si="0"/>
        <v>6519</v>
      </c>
      <c r="I20" s="1">
        <f t="shared" si="1"/>
        <v>155957000</v>
      </c>
    </row>
    <row r="21" spans="1:9" x14ac:dyDescent="0.2">
      <c r="A21" s="1" t="s">
        <v>12</v>
      </c>
      <c r="B21" s="1">
        <v>4494</v>
      </c>
      <c r="C21" s="1">
        <v>77892000</v>
      </c>
      <c r="H21" s="1">
        <f t="shared" si="0"/>
        <v>4494</v>
      </c>
      <c r="I21" s="1">
        <f t="shared" si="1"/>
        <v>77892000</v>
      </c>
    </row>
    <row r="22" spans="1:9" x14ac:dyDescent="0.2">
      <c r="A22" s="1" t="s">
        <v>13</v>
      </c>
      <c r="B22" s="1">
        <v>12229</v>
      </c>
      <c r="C22" s="1">
        <v>286681000</v>
      </c>
      <c r="H22" s="1">
        <f t="shared" si="0"/>
        <v>12229</v>
      </c>
      <c r="I22" s="1">
        <f t="shared" si="1"/>
        <v>286681000</v>
      </c>
    </row>
    <row r="23" spans="1:9" x14ac:dyDescent="0.2">
      <c r="A23" s="1" t="s">
        <v>14</v>
      </c>
      <c r="B23" s="1">
        <v>3989</v>
      </c>
      <c r="C23" s="1">
        <v>70859000</v>
      </c>
      <c r="H23" s="1">
        <f t="shared" si="0"/>
        <v>3989</v>
      </c>
      <c r="I23" s="1">
        <f t="shared" si="1"/>
        <v>70859000</v>
      </c>
    </row>
    <row r="24" spans="1:9" x14ac:dyDescent="0.2">
      <c r="A24" s="1" t="s">
        <v>15</v>
      </c>
      <c r="B24" s="1">
        <v>42548</v>
      </c>
      <c r="C24" s="1">
        <v>942634000</v>
      </c>
      <c r="H24" s="1">
        <f t="shared" si="0"/>
        <v>42548</v>
      </c>
      <c r="I24" s="1">
        <f t="shared" si="1"/>
        <v>942634000</v>
      </c>
    </row>
    <row r="25" spans="1:9" x14ac:dyDescent="0.2">
      <c r="A25" s="1" t="s">
        <v>16</v>
      </c>
      <c r="B25" s="1">
        <v>8703</v>
      </c>
      <c r="C25" s="1">
        <v>270463000</v>
      </c>
      <c r="H25" s="1">
        <f t="shared" si="0"/>
        <v>8703</v>
      </c>
      <c r="I25" s="1">
        <f t="shared" si="1"/>
        <v>270463000</v>
      </c>
    </row>
    <row r="26" spans="1:9" x14ac:dyDescent="0.2">
      <c r="A26" s="1" t="s">
        <v>17</v>
      </c>
      <c r="B26" s="1">
        <v>6328</v>
      </c>
      <c r="C26" s="1">
        <v>177388000</v>
      </c>
      <c r="H26" s="1">
        <f t="shared" si="0"/>
        <v>6328</v>
      </c>
      <c r="I26" s="1">
        <f t="shared" si="1"/>
        <v>177388000</v>
      </c>
    </row>
    <row r="27" spans="1:9" x14ac:dyDescent="0.2">
      <c r="A27" s="1" t="s">
        <v>18</v>
      </c>
      <c r="B27" s="1">
        <v>12095</v>
      </c>
      <c r="C27" s="1">
        <v>287311000</v>
      </c>
      <c r="H27" s="1">
        <f t="shared" si="0"/>
        <v>12095</v>
      </c>
      <c r="I27" s="1">
        <f t="shared" si="1"/>
        <v>287311000</v>
      </c>
    </row>
    <row r="28" spans="1:9" x14ac:dyDescent="0.2">
      <c r="A28" s="1" t="s">
        <v>19</v>
      </c>
      <c r="B28" s="1">
        <v>7075</v>
      </c>
      <c r="C28" s="1">
        <v>189590000</v>
      </c>
      <c r="H28" s="1">
        <f t="shared" si="0"/>
        <v>7075</v>
      </c>
      <c r="I28" s="1">
        <f t="shared" si="1"/>
        <v>189590000</v>
      </c>
    </row>
    <row r="29" spans="1:9" x14ac:dyDescent="0.2">
      <c r="A29" s="1" t="s">
        <v>20</v>
      </c>
      <c r="B29" s="1">
        <v>6968</v>
      </c>
      <c r="C29" s="1">
        <v>169193000</v>
      </c>
      <c r="H29" s="1">
        <f t="shared" si="0"/>
        <v>6968</v>
      </c>
      <c r="I29" s="1">
        <f t="shared" si="1"/>
        <v>169193000</v>
      </c>
    </row>
    <row r="30" spans="1:9" x14ac:dyDescent="0.2">
      <c r="A30" s="1" t="s">
        <v>21</v>
      </c>
      <c r="B30" s="1">
        <v>92822</v>
      </c>
      <c r="C30" s="1">
        <v>3765191000</v>
      </c>
      <c r="H30" s="1">
        <f t="shared" si="0"/>
        <v>92822</v>
      </c>
      <c r="I30" s="1">
        <f t="shared" si="1"/>
        <v>3765191000</v>
      </c>
    </row>
    <row r="31" spans="1:9" x14ac:dyDescent="0.2">
      <c r="A31" s="1" t="s">
        <v>22</v>
      </c>
      <c r="B31" s="1">
        <v>9048</v>
      </c>
      <c r="C31" s="1">
        <v>308339000</v>
      </c>
      <c r="H31" s="1">
        <f t="shared" si="0"/>
        <v>9048</v>
      </c>
      <c r="I31" s="1">
        <f t="shared" si="1"/>
        <v>308339000</v>
      </c>
    </row>
    <row r="32" spans="1:9" x14ac:dyDescent="0.2">
      <c r="A32" s="1" t="s">
        <v>23</v>
      </c>
      <c r="B32" s="1">
        <v>24035</v>
      </c>
      <c r="C32" s="1">
        <v>562336000</v>
      </c>
      <c r="H32" s="1">
        <f t="shared" si="0"/>
        <v>24035</v>
      </c>
      <c r="I32" s="1">
        <f t="shared" si="1"/>
        <v>562336000</v>
      </c>
    </row>
    <row r="33" spans="1:9" x14ac:dyDescent="0.2">
      <c r="A33" s="1" t="s">
        <v>24</v>
      </c>
      <c r="B33" s="1">
        <v>10751</v>
      </c>
      <c r="C33" s="1">
        <v>215518000</v>
      </c>
      <c r="H33" s="1">
        <f t="shared" si="0"/>
        <v>10751</v>
      </c>
      <c r="I33" s="1">
        <f t="shared" si="1"/>
        <v>215518000</v>
      </c>
    </row>
    <row r="34" spans="1:9" x14ac:dyDescent="0.2">
      <c r="A34" s="1" t="s">
        <v>25</v>
      </c>
      <c r="B34" s="1">
        <v>7024</v>
      </c>
      <c r="C34" s="1">
        <v>177519000</v>
      </c>
      <c r="H34" s="1">
        <f t="shared" si="0"/>
        <v>7024</v>
      </c>
      <c r="I34" s="1">
        <f t="shared" si="1"/>
        <v>177519000</v>
      </c>
    </row>
    <row r="35" spans="1:9" x14ac:dyDescent="0.2">
      <c r="A35" s="1" t="s">
        <v>26</v>
      </c>
      <c r="B35" s="1">
        <v>16408</v>
      </c>
      <c r="C35" s="1">
        <v>886613000</v>
      </c>
      <c r="H35" s="1">
        <f t="shared" si="0"/>
        <v>16408</v>
      </c>
      <c r="I35" s="1">
        <f t="shared" si="1"/>
        <v>886613000</v>
      </c>
    </row>
    <row r="36" spans="1:9" x14ac:dyDescent="0.2">
      <c r="A36" s="1" t="s">
        <v>27</v>
      </c>
      <c r="B36" s="1">
        <v>23132</v>
      </c>
      <c r="C36" s="1">
        <v>652830000</v>
      </c>
      <c r="D36" s="1">
        <v>6809</v>
      </c>
      <c r="E36" s="1">
        <v>311597000</v>
      </c>
      <c r="H36" s="1">
        <f t="shared" si="0"/>
        <v>29941</v>
      </c>
      <c r="I36" s="1">
        <f t="shared" si="1"/>
        <v>964427000</v>
      </c>
    </row>
    <row r="37" spans="1:9" x14ac:dyDescent="0.2">
      <c r="A37" s="1" t="s">
        <v>28</v>
      </c>
      <c r="B37" s="1">
        <v>5782</v>
      </c>
      <c r="C37" s="1">
        <v>128210000</v>
      </c>
      <c r="D37" s="1">
        <v>3629</v>
      </c>
      <c r="E37" s="1">
        <v>173953000</v>
      </c>
      <c r="H37" s="1">
        <f t="shared" si="0"/>
        <v>9411</v>
      </c>
      <c r="I37" s="1">
        <f t="shared" si="1"/>
        <v>302163000</v>
      </c>
    </row>
    <row r="38" spans="1:9" x14ac:dyDescent="0.2">
      <c r="A38" s="1" t="s">
        <v>29</v>
      </c>
      <c r="B38" s="1">
        <v>30418</v>
      </c>
      <c r="C38" s="1">
        <v>772555000</v>
      </c>
      <c r="D38" s="1">
        <v>3486</v>
      </c>
      <c r="E38" s="1">
        <v>180125000</v>
      </c>
      <c r="H38" s="1">
        <f t="shared" si="0"/>
        <v>33904</v>
      </c>
      <c r="I38" s="1">
        <f t="shared" si="1"/>
        <v>952680000</v>
      </c>
    </row>
    <row r="39" spans="1:9" x14ac:dyDescent="0.2">
      <c r="A39" s="1" t="s">
        <v>30</v>
      </c>
      <c r="B39" s="1">
        <v>9722</v>
      </c>
      <c r="C39" s="1">
        <v>340403000</v>
      </c>
      <c r="D39" s="1">
        <v>17667</v>
      </c>
      <c r="E39" s="1">
        <v>869504000</v>
      </c>
      <c r="H39" s="1">
        <f t="shared" si="0"/>
        <v>27389</v>
      </c>
      <c r="I39" s="1">
        <f t="shared" si="1"/>
        <v>1209907000</v>
      </c>
    </row>
    <row r="40" spans="1:9" x14ac:dyDescent="0.2">
      <c r="A40" s="1" t="s">
        <v>31</v>
      </c>
      <c r="B40" s="1">
        <v>24237</v>
      </c>
      <c r="C40" s="1">
        <v>749307000</v>
      </c>
      <c r="D40" s="1">
        <v>2856</v>
      </c>
      <c r="E40" s="1">
        <v>189267000</v>
      </c>
      <c r="F40" s="1">
        <v>710</v>
      </c>
      <c r="G40" s="1">
        <v>26572000</v>
      </c>
      <c r="H40" s="1">
        <f t="shared" si="0"/>
        <v>27803</v>
      </c>
      <c r="I40" s="1">
        <f t="shared" si="1"/>
        <v>965146000</v>
      </c>
    </row>
    <row r="41" spans="1:9" x14ac:dyDescent="0.2">
      <c r="A41" s="1" t="s">
        <v>32</v>
      </c>
      <c r="B41" s="1">
        <v>3743</v>
      </c>
      <c r="C41" s="1">
        <v>91362922</v>
      </c>
      <c r="D41" s="1">
        <v>3102</v>
      </c>
      <c r="E41" s="1">
        <v>217948690</v>
      </c>
      <c r="F41" s="1">
        <v>664</v>
      </c>
      <c r="G41" s="1">
        <v>29834793</v>
      </c>
      <c r="H41" s="1">
        <f t="shared" si="0"/>
        <v>7509</v>
      </c>
      <c r="I41" s="1">
        <f t="shared" si="1"/>
        <v>339146405</v>
      </c>
    </row>
    <row r="42" spans="1:9" x14ac:dyDescent="0.2">
      <c r="A42" s="1" t="s">
        <v>33</v>
      </c>
      <c r="B42" s="1">
        <v>2426</v>
      </c>
      <c r="C42" s="1">
        <v>57326000</v>
      </c>
      <c r="D42" s="1">
        <v>3744</v>
      </c>
      <c r="E42" s="1">
        <v>205839000</v>
      </c>
      <c r="F42" s="1">
        <v>781</v>
      </c>
      <c r="G42" s="1">
        <v>40205000</v>
      </c>
      <c r="H42" s="1">
        <f t="shared" si="0"/>
        <v>6951</v>
      </c>
      <c r="I42" s="1">
        <f t="shared" si="1"/>
        <v>303370000</v>
      </c>
    </row>
    <row r="43" spans="1:9" x14ac:dyDescent="0.2">
      <c r="A43" s="1" t="s">
        <v>34</v>
      </c>
      <c r="B43" s="1">
        <v>4477</v>
      </c>
      <c r="C43" s="1">
        <v>168568699</v>
      </c>
      <c r="D43" s="1">
        <v>3971</v>
      </c>
      <c r="E43" s="1">
        <v>315896825</v>
      </c>
      <c r="F43" s="1">
        <v>2023</v>
      </c>
      <c r="G43" s="1">
        <v>105953073</v>
      </c>
      <c r="H43" s="1">
        <f t="shared" si="0"/>
        <v>10471</v>
      </c>
      <c r="I43" s="1">
        <f t="shared" si="1"/>
        <v>590418597</v>
      </c>
    </row>
    <row r="44" spans="1:9" x14ac:dyDescent="0.2">
      <c r="A44" s="1" t="s">
        <v>35</v>
      </c>
      <c r="B44" s="1">
        <v>14599</v>
      </c>
      <c r="C44" s="1">
        <v>440494948</v>
      </c>
      <c r="D44" s="1">
        <v>4749</v>
      </c>
      <c r="E44" s="1">
        <v>277993437</v>
      </c>
      <c r="F44" s="1">
        <v>1581</v>
      </c>
      <c r="G44" s="1">
        <v>47919637</v>
      </c>
      <c r="H44" s="1">
        <f t="shared" si="0"/>
        <v>20929</v>
      </c>
      <c r="I44" s="1">
        <f t="shared" si="1"/>
        <v>766408022</v>
      </c>
    </row>
    <row r="45" spans="1:9" x14ac:dyDescent="0.2">
      <c r="A45" s="1" t="s">
        <v>36</v>
      </c>
      <c r="B45" s="1">
        <v>10014</v>
      </c>
      <c r="C45" s="1">
        <v>246723187</v>
      </c>
      <c r="D45" s="1">
        <v>3534</v>
      </c>
      <c r="E45" s="1">
        <v>202221907</v>
      </c>
      <c r="F45" s="1">
        <v>1094</v>
      </c>
      <c r="G45" s="1">
        <v>39704163</v>
      </c>
      <c r="H45" s="1">
        <f t="shared" si="0"/>
        <v>14642</v>
      </c>
      <c r="I45" s="1">
        <f t="shared" si="1"/>
        <v>488649257</v>
      </c>
    </row>
    <row r="46" spans="1:9" x14ac:dyDescent="0.2">
      <c r="A46" s="1" t="s">
        <v>399</v>
      </c>
      <c r="B46" s="1">
        <v>4359</v>
      </c>
      <c r="C46" s="1">
        <v>204641324</v>
      </c>
      <c r="D46" s="1">
        <v>16768</v>
      </c>
      <c r="E46" s="1">
        <v>2262761518</v>
      </c>
      <c r="F46" s="1">
        <v>2881</v>
      </c>
      <c r="G46" s="1">
        <v>260794840</v>
      </c>
      <c r="H46" s="1">
        <f t="shared" ref="H46" si="2">B46+D46+F46</f>
        <v>24008</v>
      </c>
      <c r="I46" s="1">
        <f t="shared" ref="I46" si="3">C46+E46+G46</f>
        <v>2728197682</v>
      </c>
    </row>
  </sheetData>
  <mergeCells count="4">
    <mergeCell ref="B8:C8"/>
    <mergeCell ref="D8:E8"/>
    <mergeCell ref="F8:G8"/>
    <mergeCell ref="H8:I8"/>
  </mergeCells>
  <phoneticPr fontId="3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91E60-94A0-4E9D-A499-F4812EEECA23}">
  <dimension ref="A1:I302"/>
  <sheetViews>
    <sheetView tabSelected="1" workbookViewId="0">
      <selection activeCell="K11" sqref="K11"/>
    </sheetView>
  </sheetViews>
  <sheetFormatPr defaultRowHeight="12.6" x14ac:dyDescent="0.2"/>
  <cols>
    <col min="1" max="1" width="14.26953125" bestFit="1" customWidth="1"/>
    <col min="2" max="7" width="12.26953125" style="1" bestFit="1" customWidth="1"/>
    <col min="8" max="8" width="14" style="1" bestFit="1" customWidth="1"/>
    <col min="9" max="9" width="12.453125" bestFit="1" customWidth="1"/>
  </cols>
  <sheetData>
    <row r="1" spans="1:9" x14ac:dyDescent="0.2">
      <c r="A1" t="s">
        <v>394</v>
      </c>
      <c r="B1" s="1" t="s">
        <v>409</v>
      </c>
    </row>
    <row r="2" spans="1:9" x14ac:dyDescent="0.2">
      <c r="A2" t="s">
        <v>376</v>
      </c>
      <c r="B2" s="1" t="s">
        <v>386</v>
      </c>
    </row>
    <row r="3" spans="1:9" x14ac:dyDescent="0.2">
      <c r="A3" t="s">
        <v>378</v>
      </c>
    </row>
    <row r="4" spans="1:9" x14ac:dyDescent="0.2">
      <c r="A4" t="s">
        <v>381</v>
      </c>
      <c r="B4" s="1" t="s">
        <v>380</v>
      </c>
    </row>
    <row r="5" spans="1:9" x14ac:dyDescent="0.2">
      <c r="A5" t="s">
        <v>377</v>
      </c>
      <c r="B5" s="12">
        <v>44896</v>
      </c>
    </row>
    <row r="6" spans="1:9" x14ac:dyDescent="0.2">
      <c r="B6" s="8"/>
    </row>
    <row r="7" spans="1:9" x14ac:dyDescent="0.2">
      <c r="A7" t="s">
        <v>371</v>
      </c>
      <c r="B7" s="1" t="s">
        <v>52</v>
      </c>
    </row>
    <row r="10" spans="1:9" s="5" customFormat="1" x14ac:dyDescent="0.2">
      <c r="A10" s="11" t="s">
        <v>370</v>
      </c>
      <c r="B10" s="5">
        <v>2015</v>
      </c>
      <c r="C10" s="5">
        <v>2016</v>
      </c>
      <c r="D10" s="5">
        <v>2017</v>
      </c>
      <c r="E10" s="5">
        <v>2018</v>
      </c>
      <c r="F10" s="5">
        <v>2019</v>
      </c>
      <c r="G10" s="5">
        <v>2020</v>
      </c>
      <c r="H10" s="5">
        <v>2021</v>
      </c>
      <c r="I10" s="5" t="s">
        <v>382</v>
      </c>
    </row>
    <row r="11" spans="1:9" x14ac:dyDescent="0.2">
      <c r="A11" t="s">
        <v>136</v>
      </c>
      <c r="B11" s="1">
        <v>111695</v>
      </c>
      <c r="C11" s="1">
        <v>1099597</v>
      </c>
      <c r="D11" s="1">
        <v>2877761</v>
      </c>
      <c r="E11" s="1">
        <v>1461979</v>
      </c>
      <c r="F11" s="1">
        <v>786546</v>
      </c>
      <c r="G11" s="1">
        <v>1529905</v>
      </c>
      <c r="H11" s="1">
        <v>1069227667.2</v>
      </c>
      <c r="I11" s="1">
        <f>SUM(B11:H11)</f>
        <v>1077095150.2</v>
      </c>
    </row>
    <row r="12" spans="1:9" x14ac:dyDescent="0.2">
      <c r="A12" t="s">
        <v>278</v>
      </c>
      <c r="B12" s="1">
        <v>8653084</v>
      </c>
      <c r="C12" s="1">
        <v>2058039</v>
      </c>
      <c r="D12" s="1">
        <v>2564966</v>
      </c>
      <c r="E12" s="1">
        <v>10425997</v>
      </c>
      <c r="F12" s="1">
        <v>4498356</v>
      </c>
      <c r="G12" s="1">
        <v>8924704</v>
      </c>
      <c r="H12" s="1">
        <v>236235997.38</v>
      </c>
      <c r="I12" s="1">
        <f t="shared" ref="I12:I75" si="0">SUM(B12:H12)</f>
        <v>273361143.38</v>
      </c>
    </row>
    <row r="13" spans="1:9" x14ac:dyDescent="0.2">
      <c r="A13" t="s">
        <v>261</v>
      </c>
      <c r="B13" s="1">
        <v>22100</v>
      </c>
      <c r="C13" s="1">
        <v>1539935</v>
      </c>
      <c r="D13" s="1">
        <v>93167</v>
      </c>
      <c r="E13" s="1">
        <v>4329218</v>
      </c>
      <c r="F13" s="1">
        <v>1429061</v>
      </c>
      <c r="G13" s="1">
        <v>104068</v>
      </c>
      <c r="H13" s="1">
        <v>117922879</v>
      </c>
      <c r="I13" s="1">
        <f t="shared" si="0"/>
        <v>125440428</v>
      </c>
    </row>
    <row r="14" spans="1:9" x14ac:dyDescent="0.2">
      <c r="A14" t="s">
        <v>321</v>
      </c>
      <c r="B14" s="1">
        <v>461910</v>
      </c>
      <c r="C14" s="1">
        <v>1323589</v>
      </c>
      <c r="D14" s="1">
        <v>421383</v>
      </c>
      <c r="E14" s="1">
        <v>90850736</v>
      </c>
      <c r="F14" s="1">
        <v>1107756</v>
      </c>
      <c r="G14" s="1">
        <v>716886</v>
      </c>
      <c r="H14" s="1">
        <v>2324601</v>
      </c>
      <c r="I14" s="1">
        <f t="shared" si="0"/>
        <v>97206861</v>
      </c>
    </row>
    <row r="15" spans="1:9" x14ac:dyDescent="0.2">
      <c r="A15" t="s">
        <v>93</v>
      </c>
      <c r="B15" s="1">
        <v>162238</v>
      </c>
      <c r="C15" s="1">
        <v>68115374</v>
      </c>
      <c r="D15" s="1">
        <v>1403798</v>
      </c>
      <c r="E15" s="1">
        <v>55923</v>
      </c>
      <c r="F15" s="1">
        <v>168032</v>
      </c>
      <c r="G15" s="1">
        <v>330458</v>
      </c>
      <c r="H15" s="1">
        <v>160608</v>
      </c>
      <c r="I15" s="1">
        <f t="shared" si="0"/>
        <v>70396431</v>
      </c>
    </row>
    <row r="16" spans="1:9" x14ac:dyDescent="0.2">
      <c r="A16" t="s">
        <v>137</v>
      </c>
      <c r="B16" s="1">
        <v>3552628</v>
      </c>
      <c r="C16" s="1">
        <v>2723919</v>
      </c>
      <c r="D16" s="1">
        <v>16094301</v>
      </c>
      <c r="E16" s="1">
        <v>5069000</v>
      </c>
      <c r="F16" s="1">
        <v>12067283</v>
      </c>
      <c r="G16" s="1">
        <v>6761344</v>
      </c>
      <c r="H16" s="1">
        <v>13867732</v>
      </c>
      <c r="I16" s="1">
        <f t="shared" si="0"/>
        <v>60136207</v>
      </c>
    </row>
    <row r="17" spans="1:9" x14ac:dyDescent="0.2">
      <c r="A17" t="s">
        <v>188</v>
      </c>
      <c r="B17" s="1">
        <v>1064982</v>
      </c>
      <c r="C17" s="1">
        <v>569414</v>
      </c>
      <c r="D17" s="1">
        <v>826165</v>
      </c>
      <c r="E17" s="1">
        <v>236502</v>
      </c>
      <c r="F17" s="1">
        <v>37414911</v>
      </c>
      <c r="G17" s="1">
        <v>1924960</v>
      </c>
      <c r="H17" s="1">
        <v>9471661.120000001</v>
      </c>
      <c r="I17" s="1">
        <f t="shared" si="0"/>
        <v>51508595.120000005</v>
      </c>
    </row>
    <row r="18" spans="1:9" x14ac:dyDescent="0.2">
      <c r="A18" t="s">
        <v>141</v>
      </c>
      <c r="B18" s="1">
        <v>44541304.5</v>
      </c>
      <c r="C18" s="1">
        <v>33696</v>
      </c>
      <c r="D18" s="1">
        <v>98072</v>
      </c>
      <c r="E18" s="1">
        <v>900091</v>
      </c>
      <c r="F18" s="1">
        <v>38416</v>
      </c>
      <c r="G18" s="1">
        <v>18320</v>
      </c>
      <c r="H18" s="1">
        <v>900124</v>
      </c>
      <c r="I18" s="1">
        <f t="shared" si="0"/>
        <v>46530023.5</v>
      </c>
    </row>
    <row r="19" spans="1:9" x14ac:dyDescent="0.2">
      <c r="A19" t="s">
        <v>309</v>
      </c>
      <c r="B19" s="1">
        <v>158482</v>
      </c>
      <c r="C19" s="1">
        <v>20745</v>
      </c>
      <c r="D19" s="1">
        <v>200089</v>
      </c>
      <c r="E19" s="1">
        <v>301403</v>
      </c>
      <c r="F19" s="1">
        <v>1322366</v>
      </c>
      <c r="G19" s="1">
        <v>172652</v>
      </c>
      <c r="H19" s="1">
        <v>35685283</v>
      </c>
      <c r="I19" s="1">
        <f t="shared" si="0"/>
        <v>37861020</v>
      </c>
    </row>
    <row r="20" spans="1:9" x14ac:dyDescent="0.2">
      <c r="A20" t="s">
        <v>275</v>
      </c>
      <c r="B20" s="1">
        <v>51979</v>
      </c>
      <c r="C20" s="1">
        <v>21813</v>
      </c>
      <c r="D20" s="1">
        <v>11738209</v>
      </c>
      <c r="F20" s="1">
        <v>44283</v>
      </c>
      <c r="G20" s="1">
        <v>31565</v>
      </c>
      <c r="H20" s="1">
        <v>25256673.5</v>
      </c>
      <c r="I20" s="1">
        <f t="shared" si="0"/>
        <v>37144522.5</v>
      </c>
    </row>
    <row r="21" spans="1:9" x14ac:dyDescent="0.2">
      <c r="A21" t="s">
        <v>318</v>
      </c>
      <c r="B21" s="1">
        <v>88658</v>
      </c>
      <c r="C21" s="1">
        <v>1493523</v>
      </c>
      <c r="D21" s="1">
        <v>152255</v>
      </c>
      <c r="E21" s="1">
        <v>2741688</v>
      </c>
      <c r="F21" s="1">
        <v>212633</v>
      </c>
      <c r="G21" s="1">
        <v>28905105</v>
      </c>
      <c r="H21" s="1">
        <v>2927394</v>
      </c>
      <c r="I21" s="1">
        <f t="shared" si="0"/>
        <v>36521256</v>
      </c>
    </row>
    <row r="22" spans="1:9" x14ac:dyDescent="0.2">
      <c r="A22" t="s">
        <v>120</v>
      </c>
      <c r="B22" s="1">
        <v>22345</v>
      </c>
      <c r="C22" s="1">
        <v>654662</v>
      </c>
      <c r="D22" s="1">
        <v>3187137</v>
      </c>
      <c r="E22" s="1">
        <v>46693</v>
      </c>
      <c r="F22" s="1">
        <v>388238</v>
      </c>
      <c r="G22" s="1">
        <v>968989</v>
      </c>
      <c r="H22" s="1">
        <v>27748564</v>
      </c>
      <c r="I22" s="1">
        <f t="shared" si="0"/>
        <v>33016628</v>
      </c>
    </row>
    <row r="23" spans="1:9" x14ac:dyDescent="0.2">
      <c r="A23" t="s">
        <v>153</v>
      </c>
      <c r="B23" s="1">
        <v>929173</v>
      </c>
      <c r="C23" s="1">
        <v>229192</v>
      </c>
      <c r="D23" s="1">
        <v>679718</v>
      </c>
      <c r="E23" s="1">
        <v>969404</v>
      </c>
      <c r="F23" s="1">
        <v>1276544</v>
      </c>
      <c r="G23" s="1">
        <v>732762</v>
      </c>
      <c r="H23" s="1">
        <v>26980657</v>
      </c>
      <c r="I23" s="1">
        <f t="shared" si="0"/>
        <v>31797450</v>
      </c>
    </row>
    <row r="24" spans="1:9" x14ac:dyDescent="0.2">
      <c r="A24" t="s">
        <v>285</v>
      </c>
      <c r="B24" s="1">
        <v>687579</v>
      </c>
      <c r="C24" s="1">
        <v>748918</v>
      </c>
      <c r="D24" s="1">
        <v>1039764</v>
      </c>
      <c r="E24" s="1">
        <v>10150680</v>
      </c>
      <c r="F24" s="1">
        <v>738600</v>
      </c>
      <c r="G24" s="1">
        <v>939941</v>
      </c>
      <c r="H24" s="1">
        <v>14015839</v>
      </c>
      <c r="I24" s="1">
        <f t="shared" si="0"/>
        <v>28321321</v>
      </c>
    </row>
    <row r="25" spans="1:9" x14ac:dyDescent="0.2">
      <c r="A25" t="s">
        <v>169</v>
      </c>
      <c r="B25" s="1">
        <v>459031</v>
      </c>
      <c r="C25" s="1">
        <v>195405</v>
      </c>
      <c r="D25" s="1">
        <v>5338481</v>
      </c>
      <c r="E25" s="1">
        <v>1087648</v>
      </c>
      <c r="F25" s="1">
        <v>8196194</v>
      </c>
      <c r="G25" s="1">
        <v>5641153</v>
      </c>
      <c r="H25" s="1">
        <v>4579394</v>
      </c>
      <c r="I25" s="1">
        <f t="shared" si="0"/>
        <v>25497306</v>
      </c>
    </row>
    <row r="26" spans="1:9" x14ac:dyDescent="0.2">
      <c r="A26" t="s">
        <v>252</v>
      </c>
      <c r="B26" s="1">
        <v>70283</v>
      </c>
      <c r="C26" s="1">
        <v>260139</v>
      </c>
      <c r="D26" s="1">
        <v>16745039</v>
      </c>
      <c r="E26" s="1">
        <v>80236</v>
      </c>
      <c r="F26" s="1">
        <v>6123006</v>
      </c>
      <c r="G26" s="1">
        <v>424851</v>
      </c>
      <c r="H26" s="1">
        <v>228496</v>
      </c>
      <c r="I26" s="1">
        <f t="shared" si="0"/>
        <v>23932050</v>
      </c>
    </row>
    <row r="27" spans="1:9" x14ac:dyDescent="0.2">
      <c r="A27" t="s">
        <v>145</v>
      </c>
      <c r="B27" s="1">
        <v>3732592</v>
      </c>
      <c r="C27" s="1">
        <v>960259</v>
      </c>
      <c r="D27" s="1">
        <v>1433878</v>
      </c>
      <c r="E27" s="1">
        <v>269414</v>
      </c>
      <c r="F27" s="1">
        <v>1666489</v>
      </c>
      <c r="G27" s="1">
        <v>1512451</v>
      </c>
      <c r="H27" s="1">
        <v>14118131</v>
      </c>
      <c r="I27" s="1">
        <f t="shared" si="0"/>
        <v>23693214</v>
      </c>
    </row>
    <row r="28" spans="1:9" x14ac:dyDescent="0.2">
      <c r="A28" t="s">
        <v>171</v>
      </c>
      <c r="B28" s="1">
        <v>2121481</v>
      </c>
      <c r="C28" s="1">
        <v>723165</v>
      </c>
      <c r="D28" s="1">
        <v>7452378</v>
      </c>
      <c r="E28" s="1">
        <v>1638620</v>
      </c>
      <c r="F28" s="1">
        <v>422304</v>
      </c>
      <c r="G28" s="1">
        <v>898609</v>
      </c>
      <c r="H28" s="1">
        <v>10400579</v>
      </c>
      <c r="I28" s="1">
        <f t="shared" si="0"/>
        <v>23657136</v>
      </c>
    </row>
    <row r="29" spans="1:9" x14ac:dyDescent="0.2">
      <c r="A29" t="s">
        <v>174</v>
      </c>
      <c r="B29" s="1">
        <v>92025</v>
      </c>
      <c r="C29" s="1">
        <v>2778185</v>
      </c>
      <c r="D29" s="1">
        <v>5907162</v>
      </c>
      <c r="E29" s="1">
        <v>10394207</v>
      </c>
      <c r="F29" s="1">
        <v>166122</v>
      </c>
      <c r="G29" s="1">
        <v>244510</v>
      </c>
      <c r="H29" s="1">
        <v>643609</v>
      </c>
      <c r="I29" s="1">
        <f t="shared" si="0"/>
        <v>20225820</v>
      </c>
    </row>
    <row r="30" spans="1:9" x14ac:dyDescent="0.2">
      <c r="A30" t="s">
        <v>187</v>
      </c>
      <c r="B30" s="1">
        <v>16798709</v>
      </c>
      <c r="C30" s="1">
        <v>0</v>
      </c>
      <c r="D30" s="1">
        <v>0</v>
      </c>
      <c r="E30" s="1">
        <v>34422</v>
      </c>
      <c r="F30" s="1">
        <v>104433</v>
      </c>
      <c r="G30" s="1">
        <v>128011</v>
      </c>
      <c r="H30" s="1">
        <v>1592969</v>
      </c>
      <c r="I30" s="1">
        <f t="shared" si="0"/>
        <v>18658544</v>
      </c>
    </row>
    <row r="31" spans="1:9" x14ac:dyDescent="0.2">
      <c r="A31" t="s">
        <v>201</v>
      </c>
      <c r="B31" s="1">
        <v>26927</v>
      </c>
      <c r="C31" s="1">
        <v>121036</v>
      </c>
      <c r="D31" s="1">
        <v>51998</v>
      </c>
      <c r="E31" s="1">
        <v>1875</v>
      </c>
      <c r="F31" s="1">
        <v>557390</v>
      </c>
      <c r="G31" s="1">
        <v>471459</v>
      </c>
      <c r="H31" s="1">
        <v>16640855</v>
      </c>
      <c r="I31" s="1">
        <f t="shared" si="0"/>
        <v>17871540</v>
      </c>
    </row>
    <row r="32" spans="1:9" x14ac:dyDescent="0.2">
      <c r="A32" t="s">
        <v>363</v>
      </c>
      <c r="B32" s="1">
        <v>138603</v>
      </c>
      <c r="C32" s="1">
        <v>506363</v>
      </c>
      <c r="D32" s="1">
        <v>844631</v>
      </c>
      <c r="E32" s="1">
        <v>3953871</v>
      </c>
      <c r="F32" s="1">
        <v>521571</v>
      </c>
      <c r="G32" s="1">
        <v>8415648</v>
      </c>
      <c r="H32" s="1">
        <v>2071710</v>
      </c>
      <c r="I32" s="1">
        <f t="shared" si="0"/>
        <v>16452397</v>
      </c>
    </row>
    <row r="33" spans="1:9" x14ac:dyDescent="0.2">
      <c r="A33" t="s">
        <v>200</v>
      </c>
      <c r="B33" s="1">
        <v>1307984</v>
      </c>
      <c r="C33" s="1">
        <v>536984</v>
      </c>
      <c r="D33" s="1">
        <v>256500</v>
      </c>
      <c r="E33" s="1">
        <v>130342</v>
      </c>
      <c r="F33" s="1">
        <v>317141</v>
      </c>
      <c r="G33" s="1">
        <v>847252</v>
      </c>
      <c r="H33" s="1">
        <v>13003345</v>
      </c>
      <c r="I33" s="1">
        <f t="shared" si="0"/>
        <v>16399548</v>
      </c>
    </row>
    <row r="34" spans="1:9" x14ac:dyDescent="0.2">
      <c r="A34" t="s">
        <v>214</v>
      </c>
      <c r="B34" s="1">
        <v>2220874</v>
      </c>
      <c r="C34" s="1">
        <v>2045388</v>
      </c>
      <c r="D34" s="1">
        <v>2355867</v>
      </c>
      <c r="E34" s="1">
        <v>945507</v>
      </c>
      <c r="F34" s="1">
        <v>1873654</v>
      </c>
      <c r="G34" s="1">
        <v>1299626</v>
      </c>
      <c r="H34" s="1">
        <v>5419032</v>
      </c>
      <c r="I34" s="1">
        <f t="shared" si="0"/>
        <v>16159948</v>
      </c>
    </row>
    <row r="35" spans="1:9" x14ac:dyDescent="0.2">
      <c r="A35" t="s">
        <v>115</v>
      </c>
      <c r="B35" s="1">
        <v>501603</v>
      </c>
      <c r="C35" s="1">
        <v>110138</v>
      </c>
      <c r="D35" s="1">
        <v>289210</v>
      </c>
      <c r="E35" s="1">
        <v>5428715.6699999999</v>
      </c>
      <c r="F35" s="1">
        <v>1191473</v>
      </c>
      <c r="G35" s="1">
        <v>936148</v>
      </c>
      <c r="H35" s="1">
        <v>7401891</v>
      </c>
      <c r="I35" s="1">
        <f t="shared" si="0"/>
        <v>15859178.67</v>
      </c>
    </row>
    <row r="36" spans="1:9" x14ac:dyDescent="0.2">
      <c r="A36" t="s">
        <v>304</v>
      </c>
      <c r="B36" s="1">
        <v>44804</v>
      </c>
      <c r="C36" s="1">
        <v>121331</v>
      </c>
      <c r="D36" s="1">
        <v>14284005</v>
      </c>
      <c r="E36" s="1">
        <v>48970</v>
      </c>
      <c r="F36" s="1">
        <v>67693</v>
      </c>
      <c r="G36" s="1">
        <v>235609</v>
      </c>
      <c r="H36" s="1">
        <v>871060</v>
      </c>
      <c r="I36" s="1">
        <f t="shared" si="0"/>
        <v>15673472</v>
      </c>
    </row>
    <row r="37" spans="1:9" x14ac:dyDescent="0.2">
      <c r="A37" t="s">
        <v>99</v>
      </c>
      <c r="B37" s="1">
        <v>1010787</v>
      </c>
      <c r="C37" s="1">
        <v>428744</v>
      </c>
      <c r="D37" s="1">
        <v>987450</v>
      </c>
      <c r="E37" s="1">
        <v>1018805</v>
      </c>
      <c r="F37" s="1">
        <v>2174478</v>
      </c>
      <c r="G37" s="1">
        <v>8391123</v>
      </c>
      <c r="H37" s="1">
        <v>1536851</v>
      </c>
      <c r="I37" s="1">
        <f t="shared" si="0"/>
        <v>15548238</v>
      </c>
    </row>
    <row r="38" spans="1:9" x14ac:dyDescent="0.2">
      <c r="A38" t="s">
        <v>228</v>
      </c>
      <c r="B38" s="1">
        <v>4040</v>
      </c>
      <c r="C38" s="1">
        <v>1338100</v>
      </c>
      <c r="D38" s="1">
        <v>10334967</v>
      </c>
      <c r="E38" s="1">
        <v>38486</v>
      </c>
      <c r="F38" s="1">
        <v>761315</v>
      </c>
      <c r="G38" s="1">
        <v>1428902</v>
      </c>
      <c r="H38" s="1">
        <v>979684</v>
      </c>
      <c r="I38" s="1">
        <f t="shared" si="0"/>
        <v>14885494</v>
      </c>
    </row>
    <row r="39" spans="1:9" x14ac:dyDescent="0.2">
      <c r="A39" t="s">
        <v>149</v>
      </c>
      <c r="B39" s="1">
        <v>612742</v>
      </c>
      <c r="C39" s="1">
        <v>5711065</v>
      </c>
      <c r="D39" s="1">
        <v>3149358</v>
      </c>
      <c r="E39" s="1">
        <v>250018</v>
      </c>
      <c r="F39" s="1">
        <v>1438633</v>
      </c>
      <c r="G39" s="1">
        <v>646325</v>
      </c>
      <c r="H39" s="1">
        <v>3052073</v>
      </c>
      <c r="I39" s="1">
        <f t="shared" si="0"/>
        <v>14860214</v>
      </c>
    </row>
    <row r="40" spans="1:9" x14ac:dyDescent="0.2">
      <c r="A40" t="s">
        <v>152</v>
      </c>
      <c r="B40" s="1">
        <v>2500</v>
      </c>
      <c r="C40" s="1">
        <v>58909</v>
      </c>
      <c r="D40" s="1">
        <v>16545</v>
      </c>
      <c r="E40" s="1">
        <v>199541</v>
      </c>
      <c r="F40" s="1">
        <v>334592</v>
      </c>
      <c r="G40" s="1">
        <v>77157</v>
      </c>
      <c r="H40" s="1">
        <v>13658577</v>
      </c>
      <c r="I40" s="1">
        <f t="shared" si="0"/>
        <v>14347821</v>
      </c>
    </row>
    <row r="41" spans="1:9" x14ac:dyDescent="0.2">
      <c r="A41" t="s">
        <v>96</v>
      </c>
      <c r="B41" s="1">
        <v>26333</v>
      </c>
      <c r="C41" s="1">
        <v>398557</v>
      </c>
      <c r="D41" s="1">
        <v>259339</v>
      </c>
      <c r="E41" s="1">
        <v>774598</v>
      </c>
      <c r="F41" s="1">
        <v>697780</v>
      </c>
      <c r="G41" s="1">
        <v>34194</v>
      </c>
      <c r="H41" s="1">
        <v>11977160.75</v>
      </c>
      <c r="I41" s="1">
        <f t="shared" si="0"/>
        <v>14167961.75</v>
      </c>
    </row>
    <row r="42" spans="1:9" x14ac:dyDescent="0.2">
      <c r="A42" t="s">
        <v>205</v>
      </c>
      <c r="B42" s="1">
        <v>23352</v>
      </c>
      <c r="C42" s="1">
        <v>12751</v>
      </c>
      <c r="D42" s="1">
        <v>98899</v>
      </c>
      <c r="E42" s="1">
        <v>134682</v>
      </c>
      <c r="F42" s="1">
        <v>476069</v>
      </c>
      <c r="G42" s="1">
        <v>8337046</v>
      </c>
      <c r="H42" s="1">
        <v>4622060</v>
      </c>
      <c r="I42" s="1">
        <f t="shared" si="0"/>
        <v>13704859</v>
      </c>
    </row>
    <row r="43" spans="1:9" x14ac:dyDescent="0.2">
      <c r="A43" t="s">
        <v>121</v>
      </c>
      <c r="B43" s="1">
        <v>1329047</v>
      </c>
      <c r="C43" s="1">
        <v>1039680</v>
      </c>
      <c r="D43" s="1">
        <v>234976</v>
      </c>
      <c r="E43" s="1">
        <v>1908807</v>
      </c>
      <c r="F43" s="1">
        <v>3611043</v>
      </c>
      <c r="G43" s="1">
        <v>1033489</v>
      </c>
      <c r="H43" s="1">
        <v>4223402</v>
      </c>
      <c r="I43" s="1">
        <f t="shared" si="0"/>
        <v>13380444</v>
      </c>
    </row>
    <row r="44" spans="1:9" x14ac:dyDescent="0.2">
      <c r="A44" t="s">
        <v>366</v>
      </c>
      <c r="B44" s="1">
        <v>63875</v>
      </c>
      <c r="C44" s="1">
        <v>64653</v>
      </c>
      <c r="D44" s="1">
        <v>90738</v>
      </c>
      <c r="E44" s="1">
        <v>413811</v>
      </c>
      <c r="F44" s="1">
        <v>276953</v>
      </c>
      <c r="G44" s="1">
        <v>46461</v>
      </c>
      <c r="H44" s="1">
        <v>12215415.66</v>
      </c>
      <c r="I44" s="1">
        <f t="shared" si="0"/>
        <v>13171906.66</v>
      </c>
    </row>
    <row r="45" spans="1:9" x14ac:dyDescent="0.2">
      <c r="A45" t="s">
        <v>316</v>
      </c>
      <c r="B45" s="1">
        <v>204840</v>
      </c>
      <c r="C45" s="1">
        <v>4108512</v>
      </c>
      <c r="D45" s="1">
        <v>224308</v>
      </c>
      <c r="E45" s="1">
        <v>111822</v>
      </c>
      <c r="F45" s="1">
        <v>1688564</v>
      </c>
      <c r="G45" s="1">
        <v>1681102</v>
      </c>
      <c r="H45" s="1">
        <v>4994764</v>
      </c>
      <c r="I45" s="1">
        <f t="shared" si="0"/>
        <v>13013912</v>
      </c>
    </row>
    <row r="46" spans="1:9" x14ac:dyDescent="0.2">
      <c r="A46" t="s">
        <v>133</v>
      </c>
      <c r="B46" s="1">
        <v>26836</v>
      </c>
      <c r="E46" s="1">
        <v>4948</v>
      </c>
      <c r="F46" s="1">
        <v>293649</v>
      </c>
      <c r="G46" s="1">
        <v>73526</v>
      </c>
      <c r="H46" s="1">
        <v>12137269</v>
      </c>
      <c r="I46" s="1">
        <f t="shared" si="0"/>
        <v>12536228</v>
      </c>
    </row>
    <row r="47" spans="1:9" x14ac:dyDescent="0.2">
      <c r="A47" t="s">
        <v>342</v>
      </c>
      <c r="B47" s="1">
        <v>1243840</v>
      </c>
      <c r="C47" s="1">
        <v>566658</v>
      </c>
      <c r="D47" s="1">
        <v>1103130</v>
      </c>
      <c r="E47" s="1">
        <v>5354926</v>
      </c>
      <c r="F47" s="1">
        <v>553730</v>
      </c>
      <c r="G47" s="1">
        <v>2002535</v>
      </c>
      <c r="H47" s="1">
        <v>1629739</v>
      </c>
      <c r="I47" s="1">
        <f t="shared" si="0"/>
        <v>12454558</v>
      </c>
    </row>
    <row r="48" spans="1:9" x14ac:dyDescent="0.2">
      <c r="A48" t="s">
        <v>246</v>
      </c>
      <c r="B48" s="1">
        <v>60586</v>
      </c>
      <c r="C48" s="1">
        <v>9075</v>
      </c>
      <c r="D48" s="1">
        <v>162906</v>
      </c>
      <c r="E48" s="1">
        <v>474931</v>
      </c>
      <c r="F48" s="1">
        <v>692654</v>
      </c>
      <c r="G48" s="1">
        <v>652230</v>
      </c>
      <c r="H48" s="1">
        <v>10361249</v>
      </c>
      <c r="I48" s="1">
        <f t="shared" si="0"/>
        <v>12413631</v>
      </c>
    </row>
    <row r="49" spans="1:9" x14ac:dyDescent="0.2">
      <c r="A49" t="s">
        <v>236</v>
      </c>
      <c r="B49" s="1">
        <v>786308</v>
      </c>
      <c r="C49" s="1">
        <v>6039393</v>
      </c>
      <c r="D49" s="1">
        <v>213399</v>
      </c>
      <c r="E49" s="1">
        <v>867271</v>
      </c>
      <c r="F49" s="1">
        <v>1089746</v>
      </c>
      <c r="G49" s="1">
        <v>366540</v>
      </c>
      <c r="H49" s="1">
        <v>2459097</v>
      </c>
      <c r="I49" s="1">
        <f t="shared" si="0"/>
        <v>11821754</v>
      </c>
    </row>
    <row r="50" spans="1:9" x14ac:dyDescent="0.2">
      <c r="A50" t="s">
        <v>204</v>
      </c>
      <c r="B50" s="1">
        <v>372928</v>
      </c>
      <c r="C50" s="1">
        <v>193543</v>
      </c>
      <c r="D50" s="1">
        <v>444331</v>
      </c>
      <c r="E50" s="1">
        <v>9497638</v>
      </c>
      <c r="F50" s="1">
        <v>466077</v>
      </c>
      <c r="G50" s="1">
        <v>206020</v>
      </c>
      <c r="H50" s="1">
        <v>549521</v>
      </c>
      <c r="I50" s="1">
        <f t="shared" si="0"/>
        <v>11730058</v>
      </c>
    </row>
    <row r="51" spans="1:9" x14ac:dyDescent="0.2">
      <c r="A51" t="s">
        <v>146</v>
      </c>
      <c r="B51" s="1">
        <v>99788</v>
      </c>
      <c r="C51" s="1">
        <v>3112870</v>
      </c>
      <c r="D51" s="1">
        <v>330551</v>
      </c>
      <c r="E51" s="1">
        <v>192884</v>
      </c>
      <c r="F51" s="1">
        <v>33327</v>
      </c>
      <c r="G51" s="1">
        <v>1818845</v>
      </c>
      <c r="H51" s="1">
        <v>6121501</v>
      </c>
      <c r="I51" s="1">
        <f t="shared" si="0"/>
        <v>11709766</v>
      </c>
    </row>
    <row r="52" spans="1:9" x14ac:dyDescent="0.2">
      <c r="A52" t="s">
        <v>210</v>
      </c>
      <c r="B52" s="1">
        <v>1692175</v>
      </c>
      <c r="C52" s="1">
        <v>1313116</v>
      </c>
      <c r="D52" s="1">
        <v>868459</v>
      </c>
      <c r="E52" s="1">
        <v>1406086</v>
      </c>
      <c r="F52" s="1">
        <v>4066230</v>
      </c>
      <c r="G52" s="1">
        <v>1001424</v>
      </c>
      <c r="H52" s="1">
        <v>1185653</v>
      </c>
      <c r="I52" s="1">
        <f t="shared" si="0"/>
        <v>11533143</v>
      </c>
    </row>
    <row r="53" spans="1:9" x14ac:dyDescent="0.2">
      <c r="A53" t="s">
        <v>352</v>
      </c>
      <c r="B53" s="1">
        <v>1625</v>
      </c>
      <c r="C53" s="1">
        <v>10500416</v>
      </c>
      <c r="D53" s="1">
        <v>187015</v>
      </c>
      <c r="E53" s="1">
        <v>31513</v>
      </c>
      <c r="F53" s="1">
        <v>197627</v>
      </c>
      <c r="G53" s="1">
        <v>193943</v>
      </c>
      <c r="H53" s="1">
        <v>122099</v>
      </c>
      <c r="I53" s="1">
        <f t="shared" si="0"/>
        <v>11234238</v>
      </c>
    </row>
    <row r="54" spans="1:9" x14ac:dyDescent="0.2">
      <c r="A54" t="s">
        <v>213</v>
      </c>
      <c r="B54" s="1">
        <v>63140</v>
      </c>
      <c r="C54" s="1">
        <v>38713</v>
      </c>
      <c r="D54" s="1">
        <v>2856903</v>
      </c>
      <c r="E54" s="1">
        <v>1906931</v>
      </c>
      <c r="F54" s="1">
        <v>223336</v>
      </c>
      <c r="G54" s="1">
        <v>116883</v>
      </c>
      <c r="H54" s="1">
        <v>6022499</v>
      </c>
      <c r="I54" s="1">
        <f t="shared" si="0"/>
        <v>11228405</v>
      </c>
    </row>
    <row r="55" spans="1:9" x14ac:dyDescent="0.2">
      <c r="A55" t="s">
        <v>269</v>
      </c>
      <c r="B55" s="1">
        <v>265817</v>
      </c>
      <c r="C55" s="1">
        <v>74488</v>
      </c>
      <c r="D55" s="1">
        <v>277363</v>
      </c>
      <c r="E55" s="1">
        <v>287184</v>
      </c>
      <c r="F55" s="1">
        <v>7263647</v>
      </c>
      <c r="G55" s="1">
        <v>586025</v>
      </c>
      <c r="H55" s="1">
        <v>2447784.75</v>
      </c>
      <c r="I55" s="1">
        <f t="shared" si="0"/>
        <v>11202308.75</v>
      </c>
    </row>
    <row r="56" spans="1:9" x14ac:dyDescent="0.2">
      <c r="A56" t="s">
        <v>248</v>
      </c>
      <c r="B56" s="1">
        <v>100595</v>
      </c>
      <c r="C56" s="1">
        <v>1373360</v>
      </c>
      <c r="D56" s="1">
        <v>4329052</v>
      </c>
      <c r="E56" s="1">
        <v>541487</v>
      </c>
      <c r="F56" s="1">
        <v>38483</v>
      </c>
      <c r="G56" s="1">
        <v>4179959.25</v>
      </c>
      <c r="H56" s="1">
        <v>395217</v>
      </c>
      <c r="I56" s="1">
        <f t="shared" si="0"/>
        <v>10958153.25</v>
      </c>
    </row>
    <row r="57" spans="1:9" x14ac:dyDescent="0.2">
      <c r="A57" t="s">
        <v>365</v>
      </c>
      <c r="B57" s="1">
        <v>267756</v>
      </c>
      <c r="C57" s="1">
        <v>207336</v>
      </c>
      <c r="D57" s="1">
        <v>256405</v>
      </c>
      <c r="E57" s="1">
        <v>192710</v>
      </c>
      <c r="F57" s="1">
        <v>411348</v>
      </c>
      <c r="G57" s="1">
        <v>1340239</v>
      </c>
      <c r="H57" s="1">
        <v>8249456</v>
      </c>
      <c r="I57" s="1">
        <f t="shared" si="0"/>
        <v>10925250</v>
      </c>
    </row>
    <row r="58" spans="1:9" x14ac:dyDescent="0.2">
      <c r="A58" t="s">
        <v>107</v>
      </c>
      <c r="B58" s="1">
        <v>650204</v>
      </c>
      <c r="C58" s="1">
        <v>145276</v>
      </c>
      <c r="D58" s="1">
        <v>142278</v>
      </c>
      <c r="E58" s="1">
        <v>173742</v>
      </c>
      <c r="F58" s="1">
        <v>139340</v>
      </c>
      <c r="G58" s="1">
        <v>1146843</v>
      </c>
      <c r="H58" s="1">
        <v>8386559</v>
      </c>
      <c r="I58" s="1">
        <f t="shared" si="0"/>
        <v>10784242</v>
      </c>
    </row>
    <row r="59" spans="1:9" x14ac:dyDescent="0.2">
      <c r="A59" t="s">
        <v>343</v>
      </c>
      <c r="B59" s="1">
        <v>5269675</v>
      </c>
      <c r="C59" s="1">
        <v>299755</v>
      </c>
      <c r="D59" s="1">
        <v>319208</v>
      </c>
      <c r="E59" s="1">
        <v>623085</v>
      </c>
      <c r="F59" s="1">
        <v>1704193</v>
      </c>
      <c r="G59" s="1">
        <v>966815</v>
      </c>
      <c r="H59" s="1">
        <v>1598139</v>
      </c>
      <c r="I59" s="1">
        <f t="shared" si="0"/>
        <v>10780870</v>
      </c>
    </row>
    <row r="60" spans="1:9" x14ac:dyDescent="0.2">
      <c r="A60" t="s">
        <v>98</v>
      </c>
      <c r="B60" s="1">
        <v>533686</v>
      </c>
      <c r="C60" s="1">
        <v>33626</v>
      </c>
      <c r="D60" s="1">
        <v>155824</v>
      </c>
      <c r="E60" s="1">
        <v>1498469</v>
      </c>
      <c r="F60" s="1">
        <v>4206517</v>
      </c>
      <c r="G60" s="1">
        <v>1448132</v>
      </c>
      <c r="H60" s="1">
        <v>2803902</v>
      </c>
      <c r="I60" s="1">
        <f t="shared" si="0"/>
        <v>10680156</v>
      </c>
    </row>
    <row r="61" spans="1:9" x14ac:dyDescent="0.2">
      <c r="A61" t="s">
        <v>163</v>
      </c>
      <c r="B61" s="1">
        <v>182131</v>
      </c>
      <c r="C61" s="1">
        <v>351215</v>
      </c>
      <c r="D61" s="1">
        <v>366010</v>
      </c>
      <c r="E61" s="1">
        <v>26967</v>
      </c>
      <c r="F61" s="1">
        <v>7808809</v>
      </c>
      <c r="G61" s="1">
        <v>260136</v>
      </c>
      <c r="H61" s="1">
        <v>1626344</v>
      </c>
      <c r="I61" s="1">
        <f t="shared" si="0"/>
        <v>10621612</v>
      </c>
    </row>
    <row r="62" spans="1:9" x14ac:dyDescent="0.2">
      <c r="A62" t="s">
        <v>230</v>
      </c>
      <c r="B62" s="1">
        <v>552275</v>
      </c>
      <c r="C62" s="1">
        <v>1429511</v>
      </c>
      <c r="D62" s="1">
        <v>442466</v>
      </c>
      <c r="E62" s="1">
        <v>632790.25</v>
      </c>
      <c r="F62" s="1">
        <v>769081</v>
      </c>
      <c r="G62" s="1">
        <v>1328031</v>
      </c>
      <c r="H62" s="1">
        <v>5354739</v>
      </c>
      <c r="I62" s="1">
        <f t="shared" si="0"/>
        <v>10508893.25</v>
      </c>
    </row>
    <row r="63" spans="1:9" x14ac:dyDescent="0.2">
      <c r="A63" t="s">
        <v>176</v>
      </c>
      <c r="B63" s="1">
        <v>708461</v>
      </c>
      <c r="C63" s="1">
        <v>1208059</v>
      </c>
      <c r="D63" s="1">
        <v>802546</v>
      </c>
      <c r="E63" s="1">
        <v>149075</v>
      </c>
      <c r="F63" s="1">
        <v>1319690</v>
      </c>
      <c r="G63" s="1">
        <v>183938</v>
      </c>
      <c r="H63" s="1">
        <v>5946381</v>
      </c>
      <c r="I63" s="1">
        <f t="shared" si="0"/>
        <v>10318150</v>
      </c>
    </row>
    <row r="64" spans="1:9" x14ac:dyDescent="0.2">
      <c r="A64" t="s">
        <v>178</v>
      </c>
      <c r="B64" s="1">
        <v>304829</v>
      </c>
      <c r="C64" s="1">
        <v>86042</v>
      </c>
      <c r="D64" s="1">
        <v>98142</v>
      </c>
      <c r="E64" s="1">
        <v>109796</v>
      </c>
      <c r="F64" s="1">
        <v>7203191.0099999998</v>
      </c>
      <c r="G64" s="1">
        <v>127361</v>
      </c>
      <c r="H64" s="1">
        <v>2222417</v>
      </c>
      <c r="I64" s="1">
        <f t="shared" si="0"/>
        <v>10151778.01</v>
      </c>
    </row>
    <row r="65" spans="1:9" x14ac:dyDescent="0.2">
      <c r="A65" t="s">
        <v>148</v>
      </c>
      <c r="B65" s="1">
        <v>150120</v>
      </c>
      <c r="C65" s="1">
        <v>214873</v>
      </c>
      <c r="D65" s="1">
        <v>560421</v>
      </c>
      <c r="E65" s="1">
        <v>2239305</v>
      </c>
      <c r="F65" s="1">
        <v>1268588</v>
      </c>
      <c r="G65" s="1">
        <v>617308</v>
      </c>
      <c r="H65" s="1">
        <v>5097425</v>
      </c>
      <c r="I65" s="1">
        <f t="shared" si="0"/>
        <v>10148040</v>
      </c>
    </row>
    <row r="66" spans="1:9" x14ac:dyDescent="0.2">
      <c r="A66" t="s">
        <v>175</v>
      </c>
      <c r="B66" s="1">
        <v>223603</v>
      </c>
      <c r="C66" s="1">
        <v>360517</v>
      </c>
      <c r="D66" s="1">
        <v>1146714</v>
      </c>
      <c r="E66" s="1">
        <v>2226553</v>
      </c>
      <c r="F66" s="1">
        <v>1383613.43</v>
      </c>
      <c r="G66" s="1">
        <v>3032508</v>
      </c>
      <c r="H66" s="1">
        <v>1533314</v>
      </c>
      <c r="I66" s="1">
        <f t="shared" si="0"/>
        <v>9906822.4299999997</v>
      </c>
    </row>
    <row r="67" spans="1:9" x14ac:dyDescent="0.2">
      <c r="A67" t="s">
        <v>227</v>
      </c>
      <c r="B67" s="1">
        <v>444409</v>
      </c>
      <c r="C67" s="1">
        <v>53777</v>
      </c>
      <c r="D67" s="1">
        <v>546705</v>
      </c>
      <c r="E67" s="1">
        <v>286724</v>
      </c>
      <c r="F67" s="1">
        <v>5824662</v>
      </c>
      <c r="G67" s="1">
        <v>1689180</v>
      </c>
      <c r="H67" s="1">
        <v>1051086</v>
      </c>
      <c r="I67" s="1">
        <f t="shared" si="0"/>
        <v>9896543</v>
      </c>
    </row>
    <row r="68" spans="1:9" x14ac:dyDescent="0.2">
      <c r="A68" t="s">
        <v>168</v>
      </c>
      <c r="B68" s="1">
        <v>1461806</v>
      </c>
      <c r="C68" s="1">
        <v>326447</v>
      </c>
      <c r="D68" s="1">
        <v>796153</v>
      </c>
      <c r="E68" s="1">
        <v>5097093</v>
      </c>
      <c r="F68" s="1">
        <v>286683</v>
      </c>
      <c r="G68" s="1">
        <v>372702</v>
      </c>
      <c r="H68" s="1">
        <v>1512336</v>
      </c>
      <c r="I68" s="1">
        <f t="shared" si="0"/>
        <v>9853220</v>
      </c>
    </row>
    <row r="69" spans="1:9" x14ac:dyDescent="0.2">
      <c r="A69" t="s">
        <v>218</v>
      </c>
      <c r="B69" s="1">
        <v>6766598</v>
      </c>
      <c r="C69" s="1">
        <v>268458</v>
      </c>
      <c r="D69" s="1">
        <v>1074712</v>
      </c>
      <c r="E69" s="1">
        <v>101636</v>
      </c>
      <c r="F69" s="1">
        <v>234512</v>
      </c>
      <c r="G69" s="1">
        <v>764900</v>
      </c>
      <c r="H69" s="1">
        <v>417102</v>
      </c>
      <c r="I69" s="1">
        <f t="shared" si="0"/>
        <v>9627918</v>
      </c>
    </row>
    <row r="70" spans="1:9" x14ac:dyDescent="0.2">
      <c r="A70" t="s">
        <v>346</v>
      </c>
      <c r="B70" s="1">
        <v>41175</v>
      </c>
      <c r="C70" s="1">
        <v>691189</v>
      </c>
      <c r="D70" s="1">
        <v>474463</v>
      </c>
      <c r="E70" s="1">
        <v>183303</v>
      </c>
      <c r="F70" s="1">
        <v>7054527</v>
      </c>
      <c r="G70" s="1">
        <v>180632</v>
      </c>
      <c r="H70" s="1">
        <v>747996</v>
      </c>
      <c r="I70" s="1">
        <f t="shared" si="0"/>
        <v>9373285</v>
      </c>
    </row>
    <row r="71" spans="1:9" x14ac:dyDescent="0.2">
      <c r="A71" t="s">
        <v>111</v>
      </c>
      <c r="B71" s="1">
        <v>907037</v>
      </c>
      <c r="C71" s="1">
        <v>398095</v>
      </c>
      <c r="D71" s="1">
        <v>1199136</v>
      </c>
      <c r="E71" s="1">
        <v>2712175</v>
      </c>
      <c r="F71" s="1">
        <v>599030</v>
      </c>
      <c r="G71" s="1">
        <v>227165</v>
      </c>
      <c r="H71" s="1">
        <v>3291146</v>
      </c>
      <c r="I71" s="1">
        <f t="shared" si="0"/>
        <v>9333784</v>
      </c>
    </row>
    <row r="72" spans="1:9" x14ac:dyDescent="0.2">
      <c r="A72" t="s">
        <v>240</v>
      </c>
      <c r="B72" s="1">
        <v>158868</v>
      </c>
      <c r="C72" s="1">
        <v>139027</v>
      </c>
      <c r="D72" s="1">
        <v>2977273</v>
      </c>
      <c r="E72" s="1">
        <v>671473</v>
      </c>
      <c r="F72" s="1">
        <v>2444349</v>
      </c>
      <c r="G72" s="1">
        <v>1066270</v>
      </c>
      <c r="H72" s="1">
        <v>1866502</v>
      </c>
      <c r="I72" s="1">
        <f t="shared" si="0"/>
        <v>9323762</v>
      </c>
    </row>
    <row r="73" spans="1:9" x14ac:dyDescent="0.2">
      <c r="A73" t="s">
        <v>235</v>
      </c>
      <c r="B73" s="1">
        <v>735727</v>
      </c>
      <c r="C73" s="1">
        <v>515845</v>
      </c>
      <c r="D73" s="1">
        <v>1212334</v>
      </c>
      <c r="E73" s="1">
        <v>742763</v>
      </c>
      <c r="F73" s="1">
        <v>2564831</v>
      </c>
      <c r="G73" s="1">
        <v>976284</v>
      </c>
      <c r="H73" s="1">
        <v>2511446</v>
      </c>
      <c r="I73" s="1">
        <f t="shared" si="0"/>
        <v>9259230</v>
      </c>
    </row>
    <row r="74" spans="1:9" x14ac:dyDescent="0.2">
      <c r="A74" t="s">
        <v>322</v>
      </c>
      <c r="B74" s="1">
        <v>14825</v>
      </c>
      <c r="D74" s="1">
        <v>2500</v>
      </c>
      <c r="E74" s="1">
        <v>35635</v>
      </c>
      <c r="F74" s="1">
        <v>180536</v>
      </c>
      <c r="G74" s="1">
        <v>87851</v>
      </c>
      <c r="H74" s="1">
        <v>8854444.8000000007</v>
      </c>
      <c r="I74" s="1">
        <f t="shared" si="0"/>
        <v>9175791.8000000007</v>
      </c>
    </row>
    <row r="75" spans="1:9" x14ac:dyDescent="0.2">
      <c r="A75" t="s">
        <v>358</v>
      </c>
      <c r="B75" s="1">
        <v>1725829</v>
      </c>
      <c r="C75" s="1">
        <v>111796</v>
      </c>
      <c r="D75" s="1">
        <v>828494</v>
      </c>
      <c r="E75" s="1">
        <v>193675</v>
      </c>
      <c r="F75" s="1">
        <v>1933982</v>
      </c>
      <c r="G75" s="1">
        <v>3037436</v>
      </c>
      <c r="H75" s="1">
        <v>1291030</v>
      </c>
      <c r="I75" s="1">
        <f t="shared" si="0"/>
        <v>9122242</v>
      </c>
    </row>
    <row r="76" spans="1:9" x14ac:dyDescent="0.2">
      <c r="A76" t="s">
        <v>340</v>
      </c>
      <c r="B76" s="1">
        <v>287610</v>
      </c>
      <c r="C76" s="1">
        <v>189539</v>
      </c>
      <c r="D76" s="1">
        <v>716127</v>
      </c>
      <c r="E76" s="1">
        <v>2758555</v>
      </c>
      <c r="F76" s="1">
        <v>450503</v>
      </c>
      <c r="G76" s="1">
        <v>1285044</v>
      </c>
      <c r="H76" s="1">
        <v>3292687</v>
      </c>
      <c r="I76" s="1">
        <f t="shared" ref="I76:I139" si="1">SUM(B76:H76)</f>
        <v>8980065</v>
      </c>
    </row>
    <row r="77" spans="1:9" x14ac:dyDescent="0.2">
      <c r="A77" t="s">
        <v>190</v>
      </c>
      <c r="B77" s="1">
        <v>734355</v>
      </c>
      <c r="C77" s="1">
        <v>289375</v>
      </c>
      <c r="D77" s="1">
        <v>154805</v>
      </c>
      <c r="E77" s="1">
        <v>481837</v>
      </c>
      <c r="F77" s="1">
        <v>844883</v>
      </c>
      <c r="G77" s="1">
        <v>1984349</v>
      </c>
      <c r="H77" s="1">
        <v>4438273</v>
      </c>
      <c r="I77" s="1">
        <f t="shared" si="1"/>
        <v>8927877</v>
      </c>
    </row>
    <row r="78" spans="1:9" x14ac:dyDescent="0.2">
      <c r="A78" t="s">
        <v>198</v>
      </c>
      <c r="B78" s="1">
        <v>1748803</v>
      </c>
      <c r="C78" s="1">
        <v>308777</v>
      </c>
      <c r="D78" s="1">
        <v>727993</v>
      </c>
      <c r="E78" s="1">
        <v>183193</v>
      </c>
      <c r="F78" s="1">
        <v>1102301</v>
      </c>
      <c r="G78" s="1">
        <v>2775019</v>
      </c>
      <c r="H78" s="1">
        <v>1993549</v>
      </c>
      <c r="I78" s="1">
        <f t="shared" si="1"/>
        <v>8839635</v>
      </c>
    </row>
    <row r="79" spans="1:9" x14ac:dyDescent="0.2">
      <c r="A79" t="s">
        <v>81</v>
      </c>
      <c r="B79" s="1">
        <v>743200</v>
      </c>
      <c r="C79" s="1">
        <v>451079</v>
      </c>
      <c r="D79" s="1">
        <v>286113</v>
      </c>
      <c r="E79" s="1">
        <v>231765</v>
      </c>
      <c r="F79" s="1">
        <v>1880190</v>
      </c>
      <c r="G79" s="1">
        <v>1671595.95</v>
      </c>
      <c r="H79" s="1">
        <v>3504202</v>
      </c>
      <c r="I79" s="1">
        <f t="shared" si="1"/>
        <v>8768144.9499999993</v>
      </c>
    </row>
    <row r="80" spans="1:9" x14ac:dyDescent="0.2">
      <c r="A80" t="s">
        <v>143</v>
      </c>
      <c r="B80" s="1">
        <v>1761541</v>
      </c>
      <c r="C80" s="1">
        <v>465909</v>
      </c>
      <c r="D80" s="1">
        <v>3408337</v>
      </c>
      <c r="E80" s="1">
        <v>272981</v>
      </c>
      <c r="F80" s="1">
        <v>580167</v>
      </c>
      <c r="G80" s="1">
        <v>696657</v>
      </c>
      <c r="H80" s="1">
        <v>1397049</v>
      </c>
      <c r="I80" s="1">
        <f t="shared" si="1"/>
        <v>8582641</v>
      </c>
    </row>
    <row r="81" spans="1:9" x14ac:dyDescent="0.2">
      <c r="A81" t="s">
        <v>184</v>
      </c>
      <c r="B81" s="1">
        <v>207369</v>
      </c>
      <c r="C81" s="1">
        <v>301872</v>
      </c>
      <c r="D81" s="1">
        <v>1154237</v>
      </c>
      <c r="E81" s="1">
        <v>958253</v>
      </c>
      <c r="F81" s="1">
        <v>2564283</v>
      </c>
      <c r="G81" s="1">
        <v>894376</v>
      </c>
      <c r="H81" s="1">
        <v>2446887</v>
      </c>
      <c r="I81" s="1">
        <f t="shared" si="1"/>
        <v>8527277</v>
      </c>
    </row>
    <row r="82" spans="1:9" x14ac:dyDescent="0.2">
      <c r="A82" t="s">
        <v>331</v>
      </c>
      <c r="B82" s="1">
        <v>324282</v>
      </c>
      <c r="C82" s="1">
        <v>3555811</v>
      </c>
      <c r="D82" s="1">
        <v>3256849</v>
      </c>
      <c r="E82" s="1">
        <v>152526</v>
      </c>
      <c r="F82" s="1">
        <v>318936</v>
      </c>
      <c r="G82" s="1">
        <v>220575</v>
      </c>
      <c r="H82" s="1">
        <v>330815</v>
      </c>
      <c r="I82" s="1">
        <f t="shared" si="1"/>
        <v>8159794</v>
      </c>
    </row>
    <row r="83" spans="1:9" x14ac:dyDescent="0.2">
      <c r="A83" t="s">
        <v>344</v>
      </c>
      <c r="B83" s="1">
        <v>515800</v>
      </c>
      <c r="C83" s="1">
        <v>302443</v>
      </c>
      <c r="D83" s="1">
        <v>533236</v>
      </c>
      <c r="E83" s="1">
        <v>3320898</v>
      </c>
      <c r="F83" s="1">
        <v>718966</v>
      </c>
      <c r="G83" s="1">
        <v>2256749</v>
      </c>
      <c r="H83" s="1">
        <v>508422</v>
      </c>
      <c r="I83" s="1">
        <f t="shared" si="1"/>
        <v>8156514</v>
      </c>
    </row>
    <row r="84" spans="1:9" x14ac:dyDescent="0.2">
      <c r="A84" t="s">
        <v>334</v>
      </c>
      <c r="B84" s="1">
        <v>4710862</v>
      </c>
      <c r="D84" s="1">
        <v>352773</v>
      </c>
      <c r="E84" s="1">
        <v>2319798</v>
      </c>
      <c r="F84" s="1">
        <v>660210</v>
      </c>
      <c r="G84" s="1">
        <v>32863</v>
      </c>
      <c r="H84" s="1">
        <v>41245</v>
      </c>
      <c r="I84" s="1">
        <f t="shared" si="1"/>
        <v>8117751</v>
      </c>
    </row>
    <row r="85" spans="1:9" x14ac:dyDescent="0.2">
      <c r="A85" t="s">
        <v>209</v>
      </c>
      <c r="B85" s="1">
        <v>1226575</v>
      </c>
      <c r="C85" s="1">
        <v>1280940</v>
      </c>
      <c r="D85" s="1">
        <v>380898</v>
      </c>
      <c r="E85" s="1">
        <v>620747</v>
      </c>
      <c r="F85" s="1">
        <v>997432</v>
      </c>
      <c r="G85" s="1">
        <v>1315861</v>
      </c>
      <c r="H85" s="1">
        <v>2003133</v>
      </c>
      <c r="I85" s="1">
        <f t="shared" si="1"/>
        <v>7825586</v>
      </c>
    </row>
    <row r="86" spans="1:9" x14ac:dyDescent="0.2">
      <c r="A86" t="s">
        <v>118</v>
      </c>
      <c r="C86" s="1">
        <v>21625</v>
      </c>
      <c r="E86" s="1">
        <v>7072367</v>
      </c>
      <c r="F86" s="1">
        <v>284656</v>
      </c>
      <c r="G86" s="1">
        <v>21182</v>
      </c>
      <c r="H86" s="1">
        <v>248225</v>
      </c>
      <c r="I86" s="1">
        <f t="shared" si="1"/>
        <v>7648055</v>
      </c>
    </row>
    <row r="87" spans="1:9" x14ac:dyDescent="0.2">
      <c r="A87" t="s">
        <v>211</v>
      </c>
      <c r="B87" s="1">
        <v>243455</v>
      </c>
      <c r="C87" s="1">
        <v>1022496</v>
      </c>
      <c r="D87" s="1">
        <v>664623</v>
      </c>
      <c r="E87" s="1">
        <v>327846</v>
      </c>
      <c r="F87" s="1">
        <v>1177980</v>
      </c>
      <c r="G87" s="1">
        <v>352103</v>
      </c>
      <c r="H87" s="1">
        <v>3565286</v>
      </c>
      <c r="I87" s="1">
        <f t="shared" si="1"/>
        <v>7353789</v>
      </c>
    </row>
    <row r="88" spans="1:9" x14ac:dyDescent="0.2">
      <c r="A88" t="s">
        <v>116</v>
      </c>
      <c r="B88" s="1">
        <v>396855</v>
      </c>
      <c r="C88" s="1">
        <v>938884</v>
      </c>
      <c r="D88" s="1">
        <v>2873534</v>
      </c>
      <c r="E88" s="1">
        <v>1100174</v>
      </c>
      <c r="F88" s="1">
        <v>351015</v>
      </c>
      <c r="G88" s="1">
        <v>249919</v>
      </c>
      <c r="H88" s="1">
        <v>1336032</v>
      </c>
      <c r="I88" s="1">
        <f t="shared" si="1"/>
        <v>7246413</v>
      </c>
    </row>
    <row r="89" spans="1:9" x14ac:dyDescent="0.2">
      <c r="A89" t="s">
        <v>310</v>
      </c>
      <c r="B89" s="1">
        <v>256612</v>
      </c>
      <c r="C89" s="1">
        <v>684294</v>
      </c>
      <c r="D89" s="1">
        <v>244990</v>
      </c>
      <c r="E89" s="1">
        <v>324455</v>
      </c>
      <c r="F89" s="1">
        <v>3115057</v>
      </c>
      <c r="G89" s="1">
        <v>294694</v>
      </c>
      <c r="H89" s="1">
        <v>2243599</v>
      </c>
      <c r="I89" s="1">
        <f t="shared" si="1"/>
        <v>7163701</v>
      </c>
    </row>
    <row r="90" spans="1:9" x14ac:dyDescent="0.2">
      <c r="A90" t="s">
        <v>296</v>
      </c>
      <c r="B90" s="1">
        <v>368654</v>
      </c>
      <c r="C90" s="1">
        <v>434876</v>
      </c>
      <c r="D90" s="1">
        <v>151563</v>
      </c>
      <c r="E90" s="1">
        <v>1459776</v>
      </c>
      <c r="F90" s="1">
        <v>535068</v>
      </c>
      <c r="G90" s="1">
        <v>225003</v>
      </c>
      <c r="H90" s="1">
        <v>3902030</v>
      </c>
      <c r="I90" s="1">
        <f t="shared" si="1"/>
        <v>7076970</v>
      </c>
    </row>
    <row r="91" spans="1:9" x14ac:dyDescent="0.2">
      <c r="A91" t="s">
        <v>361</v>
      </c>
      <c r="B91" s="1">
        <v>677236</v>
      </c>
      <c r="C91" s="1">
        <v>106046</v>
      </c>
      <c r="D91" s="1">
        <v>1476119</v>
      </c>
      <c r="E91" s="1">
        <v>606159</v>
      </c>
      <c r="F91" s="1">
        <v>1308072</v>
      </c>
      <c r="G91" s="1">
        <v>363702</v>
      </c>
      <c r="H91" s="1">
        <v>2409777</v>
      </c>
      <c r="I91" s="1">
        <f t="shared" si="1"/>
        <v>6947111</v>
      </c>
    </row>
    <row r="92" spans="1:9" x14ac:dyDescent="0.2">
      <c r="A92" t="s">
        <v>193</v>
      </c>
      <c r="B92" s="1">
        <v>164684</v>
      </c>
      <c r="C92" s="1">
        <v>22798</v>
      </c>
      <c r="D92" s="1">
        <v>1903530</v>
      </c>
      <c r="E92" s="1">
        <v>85100</v>
      </c>
      <c r="F92" s="1">
        <v>1448529</v>
      </c>
      <c r="G92" s="1">
        <v>3187861</v>
      </c>
      <c r="H92" s="1">
        <v>104490</v>
      </c>
      <c r="I92" s="1">
        <f t="shared" si="1"/>
        <v>6916992</v>
      </c>
    </row>
    <row r="93" spans="1:9" x14ac:dyDescent="0.2">
      <c r="A93" t="s">
        <v>105</v>
      </c>
      <c r="B93" s="1">
        <v>244447</v>
      </c>
      <c r="C93" s="1">
        <v>60293</v>
      </c>
      <c r="D93" s="1">
        <v>315897</v>
      </c>
      <c r="E93" s="1">
        <v>17897</v>
      </c>
      <c r="F93" s="1">
        <v>749743</v>
      </c>
      <c r="G93" s="1">
        <v>771244</v>
      </c>
      <c r="H93" s="1">
        <v>4611968</v>
      </c>
      <c r="I93" s="1">
        <f t="shared" si="1"/>
        <v>6771489</v>
      </c>
    </row>
    <row r="94" spans="1:9" x14ac:dyDescent="0.2">
      <c r="A94" t="s">
        <v>281</v>
      </c>
      <c r="B94" s="1">
        <v>2421563</v>
      </c>
      <c r="C94" s="1">
        <v>697158</v>
      </c>
      <c r="D94" s="1">
        <v>58510</v>
      </c>
      <c r="E94" s="1">
        <v>174725</v>
      </c>
      <c r="F94" s="1">
        <v>78648</v>
      </c>
      <c r="G94" s="1">
        <v>105992</v>
      </c>
      <c r="H94" s="1">
        <v>3142087</v>
      </c>
      <c r="I94" s="1">
        <f t="shared" si="1"/>
        <v>6678683</v>
      </c>
    </row>
    <row r="95" spans="1:9" x14ac:dyDescent="0.2">
      <c r="A95" t="s">
        <v>100</v>
      </c>
      <c r="B95" s="1">
        <v>113647</v>
      </c>
      <c r="C95" s="1">
        <v>924355</v>
      </c>
      <c r="D95" s="1">
        <v>273312</v>
      </c>
      <c r="E95" s="1">
        <v>214423</v>
      </c>
      <c r="F95" s="1">
        <v>341531</v>
      </c>
      <c r="G95" s="1">
        <v>337135</v>
      </c>
      <c r="H95" s="1">
        <v>4312347</v>
      </c>
      <c r="I95" s="1">
        <f t="shared" si="1"/>
        <v>6516750</v>
      </c>
    </row>
    <row r="96" spans="1:9" x14ac:dyDescent="0.2">
      <c r="A96" t="s">
        <v>277</v>
      </c>
      <c r="B96" s="1">
        <v>63129</v>
      </c>
      <c r="C96" s="1">
        <v>72294</v>
      </c>
      <c r="D96" s="1">
        <v>87886</v>
      </c>
      <c r="E96" s="1">
        <v>266069</v>
      </c>
      <c r="F96" s="1">
        <v>1256402</v>
      </c>
      <c r="G96" s="1">
        <v>442599</v>
      </c>
      <c r="H96" s="1">
        <v>4298076</v>
      </c>
      <c r="I96" s="1">
        <f t="shared" si="1"/>
        <v>6486455</v>
      </c>
    </row>
    <row r="97" spans="1:9" x14ac:dyDescent="0.2">
      <c r="A97" t="s">
        <v>89</v>
      </c>
      <c r="B97" s="1">
        <v>326656</v>
      </c>
      <c r="C97" s="1">
        <v>206612</v>
      </c>
      <c r="D97" s="1">
        <v>73721</v>
      </c>
      <c r="E97" s="1">
        <v>461491</v>
      </c>
      <c r="F97" s="1">
        <v>3644846</v>
      </c>
      <c r="G97" s="1">
        <v>221774</v>
      </c>
      <c r="H97" s="1">
        <v>1439836</v>
      </c>
      <c r="I97" s="1">
        <f t="shared" si="1"/>
        <v>6374936</v>
      </c>
    </row>
    <row r="98" spans="1:9" x14ac:dyDescent="0.2">
      <c r="A98" t="s">
        <v>177</v>
      </c>
      <c r="B98" s="1">
        <v>115387</v>
      </c>
      <c r="C98" s="1">
        <v>33797</v>
      </c>
      <c r="D98" s="1">
        <v>263145</v>
      </c>
      <c r="E98" s="1">
        <v>2675717</v>
      </c>
      <c r="F98" s="1">
        <v>263173</v>
      </c>
      <c r="G98" s="1">
        <v>1456906</v>
      </c>
      <c r="H98" s="1">
        <v>1473499</v>
      </c>
      <c r="I98" s="1">
        <f t="shared" si="1"/>
        <v>6281624</v>
      </c>
    </row>
    <row r="99" spans="1:9" x14ac:dyDescent="0.2">
      <c r="A99" t="s">
        <v>161</v>
      </c>
      <c r="B99" s="1">
        <v>674311</v>
      </c>
      <c r="C99" s="1">
        <v>88824</v>
      </c>
      <c r="D99" s="1">
        <v>431402</v>
      </c>
      <c r="E99" s="1">
        <v>760736</v>
      </c>
      <c r="F99" s="1">
        <v>1996722</v>
      </c>
      <c r="G99" s="1">
        <v>1383746</v>
      </c>
      <c r="H99" s="1">
        <v>766765</v>
      </c>
      <c r="I99" s="1">
        <f t="shared" si="1"/>
        <v>6102506</v>
      </c>
    </row>
    <row r="100" spans="1:9" x14ac:dyDescent="0.2">
      <c r="A100" t="s">
        <v>294</v>
      </c>
      <c r="B100" s="1">
        <v>22500</v>
      </c>
      <c r="C100" s="1">
        <v>597401</v>
      </c>
      <c r="D100" s="1">
        <v>1859653</v>
      </c>
      <c r="E100" s="1">
        <v>2675213</v>
      </c>
      <c r="F100" s="1">
        <v>131802</v>
      </c>
      <c r="G100" s="1">
        <v>321516</v>
      </c>
      <c r="H100" s="1">
        <v>388481</v>
      </c>
      <c r="I100" s="1">
        <f t="shared" si="1"/>
        <v>5996566</v>
      </c>
    </row>
    <row r="101" spans="1:9" x14ac:dyDescent="0.2">
      <c r="A101" t="s">
        <v>276</v>
      </c>
      <c r="B101" s="1">
        <v>87721</v>
      </c>
      <c r="C101" s="1">
        <v>3582340</v>
      </c>
      <c r="D101" s="1">
        <v>129540</v>
      </c>
      <c r="E101" s="1">
        <v>225300</v>
      </c>
      <c r="F101" s="1">
        <v>1481877</v>
      </c>
      <c r="G101" s="1">
        <v>143175</v>
      </c>
      <c r="H101" s="1">
        <v>167677</v>
      </c>
      <c r="I101" s="1">
        <f t="shared" si="1"/>
        <v>5817630</v>
      </c>
    </row>
    <row r="102" spans="1:9" x14ac:dyDescent="0.2">
      <c r="A102" t="s">
        <v>94</v>
      </c>
      <c r="B102" s="1">
        <v>130138</v>
      </c>
      <c r="C102" s="1">
        <v>405330</v>
      </c>
      <c r="D102" s="1">
        <v>349046</v>
      </c>
      <c r="E102" s="1">
        <v>1980987</v>
      </c>
      <c r="F102" s="1">
        <v>1191753</v>
      </c>
      <c r="G102" s="1">
        <v>907240</v>
      </c>
      <c r="H102" s="1">
        <v>752009</v>
      </c>
      <c r="I102" s="1">
        <f t="shared" si="1"/>
        <v>5716503</v>
      </c>
    </row>
    <row r="103" spans="1:9" x14ac:dyDescent="0.2">
      <c r="A103" t="s">
        <v>80</v>
      </c>
      <c r="B103" s="1">
        <v>1900446</v>
      </c>
      <c r="C103" s="1">
        <v>316026</v>
      </c>
      <c r="D103" s="1">
        <v>704028</v>
      </c>
      <c r="E103" s="1">
        <v>57733</v>
      </c>
      <c r="F103" s="1">
        <v>1396336</v>
      </c>
      <c r="G103" s="1">
        <v>751442</v>
      </c>
      <c r="H103" s="1">
        <v>574594</v>
      </c>
      <c r="I103" s="1">
        <f t="shared" si="1"/>
        <v>5700605</v>
      </c>
    </row>
    <row r="104" spans="1:9" x14ac:dyDescent="0.2">
      <c r="A104" t="s">
        <v>305</v>
      </c>
      <c r="B104" s="1">
        <v>432011</v>
      </c>
      <c r="C104" s="1">
        <v>76892</v>
      </c>
      <c r="D104" s="1">
        <v>68591</v>
      </c>
      <c r="E104" s="1">
        <v>22875</v>
      </c>
      <c r="F104" s="1">
        <v>4914628</v>
      </c>
      <c r="G104" s="1">
        <v>31500</v>
      </c>
      <c r="H104" s="1">
        <v>117700</v>
      </c>
      <c r="I104" s="1">
        <f t="shared" si="1"/>
        <v>5664197</v>
      </c>
    </row>
    <row r="105" spans="1:9" x14ac:dyDescent="0.2">
      <c r="A105" t="s">
        <v>131</v>
      </c>
      <c r="B105" s="1">
        <v>713923</v>
      </c>
      <c r="C105" s="1">
        <v>433607</v>
      </c>
      <c r="D105" s="1">
        <v>769818</v>
      </c>
      <c r="E105" s="1">
        <v>1019549</v>
      </c>
      <c r="F105" s="1">
        <v>207370</v>
      </c>
      <c r="G105" s="1">
        <v>1430002</v>
      </c>
      <c r="H105" s="1">
        <v>995086</v>
      </c>
      <c r="I105" s="1">
        <f t="shared" si="1"/>
        <v>5569355</v>
      </c>
    </row>
    <row r="106" spans="1:9" x14ac:dyDescent="0.2">
      <c r="A106" t="s">
        <v>329</v>
      </c>
      <c r="B106" s="1">
        <v>1201037</v>
      </c>
      <c r="C106" s="1">
        <v>417296</v>
      </c>
      <c r="D106" s="1">
        <v>1017621</v>
      </c>
      <c r="E106" s="1">
        <v>144141</v>
      </c>
      <c r="F106" s="1">
        <v>1075487</v>
      </c>
      <c r="G106" s="1">
        <v>417564</v>
      </c>
      <c r="H106" s="1">
        <v>1278315</v>
      </c>
      <c r="I106" s="1">
        <f t="shared" si="1"/>
        <v>5551461</v>
      </c>
    </row>
    <row r="107" spans="1:9" x14ac:dyDescent="0.2">
      <c r="A107" t="s">
        <v>156</v>
      </c>
      <c r="B107" s="1">
        <v>8400</v>
      </c>
      <c r="C107" s="1">
        <v>22599</v>
      </c>
      <c r="E107" s="1">
        <v>77442</v>
      </c>
      <c r="F107" s="1">
        <v>285400</v>
      </c>
      <c r="G107" s="1">
        <v>5090656</v>
      </c>
      <c r="H107" s="1">
        <v>5292</v>
      </c>
      <c r="I107" s="1">
        <f t="shared" si="1"/>
        <v>5489789</v>
      </c>
    </row>
    <row r="108" spans="1:9" x14ac:dyDescent="0.2">
      <c r="A108" t="s">
        <v>298</v>
      </c>
      <c r="B108" s="1">
        <v>684987</v>
      </c>
      <c r="C108" s="1">
        <v>33200</v>
      </c>
      <c r="D108" s="1">
        <v>125455</v>
      </c>
      <c r="F108" s="1">
        <v>1882908</v>
      </c>
      <c r="G108" s="1">
        <v>56389</v>
      </c>
      <c r="H108" s="1">
        <v>2638400</v>
      </c>
      <c r="I108" s="1">
        <f t="shared" si="1"/>
        <v>5421339</v>
      </c>
    </row>
    <row r="109" spans="1:9" x14ac:dyDescent="0.2">
      <c r="A109" t="s">
        <v>114</v>
      </c>
      <c r="B109" s="1">
        <v>710658</v>
      </c>
      <c r="C109" s="1">
        <v>253523</v>
      </c>
      <c r="D109" s="1">
        <v>63773</v>
      </c>
      <c r="E109" s="1">
        <v>1139321</v>
      </c>
      <c r="F109" s="1">
        <v>201889</v>
      </c>
      <c r="G109" s="1">
        <v>136680</v>
      </c>
      <c r="H109" s="1">
        <v>2771056</v>
      </c>
      <c r="I109" s="1">
        <f t="shared" si="1"/>
        <v>5276900</v>
      </c>
    </row>
    <row r="110" spans="1:9" x14ac:dyDescent="0.2">
      <c r="A110" t="s">
        <v>314</v>
      </c>
      <c r="B110" s="1">
        <v>513726</v>
      </c>
      <c r="C110" s="1">
        <v>1391509</v>
      </c>
      <c r="D110" s="1">
        <v>299359</v>
      </c>
      <c r="E110" s="1">
        <v>283902</v>
      </c>
      <c r="F110" s="1">
        <v>392123.2</v>
      </c>
      <c r="G110" s="1">
        <v>807895</v>
      </c>
      <c r="H110" s="1">
        <v>1434319</v>
      </c>
      <c r="I110" s="1">
        <f t="shared" si="1"/>
        <v>5122833.2</v>
      </c>
    </row>
    <row r="111" spans="1:9" x14ac:dyDescent="0.2">
      <c r="A111" t="s">
        <v>325</v>
      </c>
      <c r="B111" s="1">
        <v>10940</v>
      </c>
      <c r="C111" s="1">
        <v>22000</v>
      </c>
      <c r="D111" s="1">
        <v>2631222</v>
      </c>
      <c r="E111" s="1">
        <v>581373</v>
      </c>
      <c r="G111" s="1">
        <v>1823754</v>
      </c>
      <c r="H111" s="1">
        <v>28765</v>
      </c>
      <c r="I111" s="1">
        <f t="shared" si="1"/>
        <v>5098054</v>
      </c>
    </row>
    <row r="112" spans="1:9" x14ac:dyDescent="0.2">
      <c r="A112" t="s">
        <v>367</v>
      </c>
      <c r="B112" s="1">
        <v>32330</v>
      </c>
      <c r="C112" s="1">
        <v>104464</v>
      </c>
      <c r="D112" s="1">
        <v>1075565</v>
      </c>
      <c r="E112" s="1">
        <v>2005881</v>
      </c>
      <c r="F112" s="1">
        <v>25997</v>
      </c>
      <c r="G112" s="1">
        <v>475735</v>
      </c>
      <c r="H112" s="1">
        <v>1347106</v>
      </c>
      <c r="I112" s="1">
        <f t="shared" si="1"/>
        <v>5067078</v>
      </c>
    </row>
    <row r="113" spans="1:9" x14ac:dyDescent="0.2">
      <c r="A113" t="s">
        <v>338</v>
      </c>
      <c r="B113" s="1">
        <v>488109</v>
      </c>
      <c r="C113" s="1">
        <v>77625</v>
      </c>
      <c r="D113" s="1">
        <v>136918</v>
      </c>
      <c r="E113" s="1">
        <v>263622</v>
      </c>
      <c r="F113" s="1">
        <v>1229176</v>
      </c>
      <c r="G113" s="1">
        <v>948312</v>
      </c>
      <c r="H113" s="1">
        <v>1904550</v>
      </c>
      <c r="I113" s="1">
        <f t="shared" si="1"/>
        <v>5048312</v>
      </c>
    </row>
    <row r="114" spans="1:9" x14ac:dyDescent="0.2">
      <c r="A114" t="s">
        <v>289</v>
      </c>
      <c r="B114" s="1">
        <v>59960</v>
      </c>
      <c r="C114" s="1">
        <v>3669405</v>
      </c>
      <c r="D114" s="1">
        <v>22813</v>
      </c>
      <c r="E114" s="1">
        <v>89796</v>
      </c>
      <c r="F114" s="1">
        <v>425466</v>
      </c>
      <c r="G114" s="1">
        <v>330549</v>
      </c>
      <c r="H114" s="1">
        <v>201395</v>
      </c>
      <c r="I114" s="1">
        <f t="shared" si="1"/>
        <v>4799384</v>
      </c>
    </row>
    <row r="115" spans="1:9" x14ac:dyDescent="0.2">
      <c r="A115" t="s">
        <v>272</v>
      </c>
      <c r="B115" s="1">
        <v>1182210</v>
      </c>
      <c r="C115" s="1">
        <v>223562</v>
      </c>
      <c r="D115" s="1">
        <v>230331</v>
      </c>
      <c r="E115" s="1">
        <v>533394</v>
      </c>
      <c r="F115" s="1">
        <v>607084</v>
      </c>
      <c r="G115" s="1">
        <v>282639</v>
      </c>
      <c r="H115" s="1">
        <v>1695675</v>
      </c>
      <c r="I115" s="1">
        <f t="shared" si="1"/>
        <v>4754895</v>
      </c>
    </row>
    <row r="116" spans="1:9" x14ac:dyDescent="0.2">
      <c r="A116" t="s">
        <v>313</v>
      </c>
      <c r="B116" s="1">
        <v>65150</v>
      </c>
      <c r="C116" s="1">
        <v>288549</v>
      </c>
      <c r="D116" s="1">
        <v>324240</v>
      </c>
      <c r="E116" s="1">
        <v>602042</v>
      </c>
      <c r="F116" s="1">
        <v>1148038</v>
      </c>
      <c r="G116" s="1">
        <v>200548</v>
      </c>
      <c r="H116" s="1">
        <v>2050283</v>
      </c>
      <c r="I116" s="1">
        <f t="shared" si="1"/>
        <v>4678850</v>
      </c>
    </row>
    <row r="117" spans="1:9" x14ac:dyDescent="0.2">
      <c r="A117" t="s">
        <v>173</v>
      </c>
      <c r="B117" s="1">
        <v>31023</v>
      </c>
      <c r="C117" s="1">
        <v>71645</v>
      </c>
      <c r="D117" s="1">
        <v>475413</v>
      </c>
      <c r="E117" s="1">
        <v>124922</v>
      </c>
      <c r="F117" s="1">
        <v>524800</v>
      </c>
      <c r="G117" s="1">
        <v>2645106.4500000002</v>
      </c>
      <c r="H117" s="1">
        <v>725047</v>
      </c>
      <c r="I117" s="1">
        <f t="shared" si="1"/>
        <v>4597956.45</v>
      </c>
    </row>
    <row r="118" spans="1:9" x14ac:dyDescent="0.2">
      <c r="A118" t="s">
        <v>347</v>
      </c>
      <c r="B118" s="1">
        <v>59506</v>
      </c>
      <c r="C118" s="1">
        <v>88542</v>
      </c>
      <c r="D118" s="1">
        <v>258919</v>
      </c>
      <c r="E118" s="1">
        <v>12332</v>
      </c>
      <c r="F118" s="1">
        <v>3916402</v>
      </c>
      <c r="G118" s="1">
        <v>94810</v>
      </c>
      <c r="H118" s="1">
        <v>141677</v>
      </c>
      <c r="I118" s="1">
        <f t="shared" si="1"/>
        <v>4572188</v>
      </c>
    </row>
    <row r="119" spans="1:9" x14ac:dyDescent="0.2">
      <c r="A119" t="s">
        <v>317</v>
      </c>
      <c r="B119" s="1">
        <v>956957</v>
      </c>
      <c r="C119" s="1">
        <v>13125</v>
      </c>
      <c r="D119" s="1">
        <v>12648</v>
      </c>
      <c r="E119" s="1">
        <v>44390</v>
      </c>
      <c r="F119" s="1">
        <v>294006</v>
      </c>
      <c r="G119" s="1">
        <v>2667456</v>
      </c>
      <c r="H119" s="1">
        <v>381591</v>
      </c>
      <c r="I119" s="1">
        <f t="shared" si="1"/>
        <v>4370173</v>
      </c>
    </row>
    <row r="120" spans="1:9" x14ac:dyDescent="0.2">
      <c r="A120" t="s">
        <v>154</v>
      </c>
      <c r="B120" s="1">
        <v>22610</v>
      </c>
      <c r="C120" s="1">
        <v>107261</v>
      </c>
      <c r="D120" s="1">
        <v>932808</v>
      </c>
      <c r="E120" s="1">
        <v>931483</v>
      </c>
      <c r="F120" s="1">
        <v>514330</v>
      </c>
      <c r="G120" s="1">
        <v>366354</v>
      </c>
      <c r="H120" s="1">
        <v>1434761</v>
      </c>
      <c r="I120" s="1">
        <f t="shared" si="1"/>
        <v>4309607</v>
      </c>
    </row>
    <row r="121" spans="1:9" x14ac:dyDescent="0.2">
      <c r="A121" t="s">
        <v>349</v>
      </c>
      <c r="B121" s="1">
        <v>643452</v>
      </c>
      <c r="C121" s="1">
        <v>1038671</v>
      </c>
      <c r="D121" s="1">
        <v>27854</v>
      </c>
      <c r="E121" s="1">
        <v>1001105</v>
      </c>
      <c r="F121" s="1">
        <v>50262</v>
      </c>
      <c r="G121" s="1">
        <v>959721.4</v>
      </c>
      <c r="H121" s="1">
        <v>562698</v>
      </c>
      <c r="I121" s="1">
        <f t="shared" si="1"/>
        <v>4283763.4000000004</v>
      </c>
    </row>
    <row r="122" spans="1:9" x14ac:dyDescent="0.2">
      <c r="A122" t="s">
        <v>223</v>
      </c>
      <c r="B122" s="1">
        <v>12359</v>
      </c>
      <c r="C122" s="1">
        <v>1426045</v>
      </c>
      <c r="D122" s="1">
        <v>995266</v>
      </c>
      <c r="E122" s="1">
        <v>274237</v>
      </c>
      <c r="F122" s="1">
        <v>1496190</v>
      </c>
      <c r="G122" s="1">
        <v>7476</v>
      </c>
      <c r="H122" s="1">
        <v>63891</v>
      </c>
      <c r="I122" s="1">
        <f t="shared" si="1"/>
        <v>4275464</v>
      </c>
    </row>
    <row r="123" spans="1:9" x14ac:dyDescent="0.2">
      <c r="A123" t="s">
        <v>311</v>
      </c>
      <c r="B123" s="1">
        <v>384672</v>
      </c>
      <c r="C123" s="1">
        <v>6394</v>
      </c>
      <c r="D123" s="1">
        <v>165876</v>
      </c>
      <c r="E123" s="1">
        <v>9175</v>
      </c>
      <c r="F123" s="1">
        <v>728281</v>
      </c>
      <c r="G123" s="1">
        <v>1217151</v>
      </c>
      <c r="H123" s="1">
        <v>1675353</v>
      </c>
      <c r="I123" s="1">
        <f t="shared" si="1"/>
        <v>4186902</v>
      </c>
    </row>
    <row r="124" spans="1:9" x14ac:dyDescent="0.2">
      <c r="A124" t="s">
        <v>242</v>
      </c>
      <c r="B124" s="1">
        <v>70054</v>
      </c>
      <c r="C124" s="1">
        <v>62105</v>
      </c>
      <c r="D124" s="1">
        <v>336817</v>
      </c>
      <c r="E124" s="1">
        <v>61876</v>
      </c>
      <c r="F124" s="1">
        <v>676997</v>
      </c>
      <c r="G124" s="1">
        <v>2680193</v>
      </c>
      <c r="H124" s="1">
        <v>296899</v>
      </c>
      <c r="I124" s="1">
        <f t="shared" si="1"/>
        <v>4184941</v>
      </c>
    </row>
    <row r="125" spans="1:9" x14ac:dyDescent="0.2">
      <c r="A125" t="s">
        <v>364</v>
      </c>
      <c r="B125" s="1">
        <v>36933</v>
      </c>
      <c r="C125" s="1">
        <v>1009904</v>
      </c>
      <c r="D125" s="1">
        <v>133294</v>
      </c>
      <c r="E125" s="1">
        <v>2104932</v>
      </c>
      <c r="F125" s="1">
        <v>207726</v>
      </c>
      <c r="G125" s="1">
        <v>270235</v>
      </c>
      <c r="H125" s="1">
        <v>241725</v>
      </c>
      <c r="I125" s="1">
        <f t="shared" si="1"/>
        <v>4004749</v>
      </c>
    </row>
    <row r="126" spans="1:9" x14ac:dyDescent="0.2">
      <c r="A126" t="s">
        <v>180</v>
      </c>
      <c r="B126" s="1">
        <v>187601</v>
      </c>
      <c r="C126" s="1">
        <v>309230</v>
      </c>
      <c r="D126" s="1">
        <v>175593</v>
      </c>
      <c r="E126" s="1">
        <v>2143428</v>
      </c>
      <c r="F126" s="1">
        <v>294660</v>
      </c>
      <c r="G126" s="1">
        <v>166211</v>
      </c>
      <c r="H126" s="1">
        <v>699435</v>
      </c>
      <c r="I126" s="1">
        <f t="shared" si="1"/>
        <v>3976158</v>
      </c>
    </row>
    <row r="127" spans="1:9" x14ac:dyDescent="0.2">
      <c r="A127" t="s">
        <v>160</v>
      </c>
      <c r="B127" s="1">
        <v>370328</v>
      </c>
      <c r="C127" s="1">
        <v>340028</v>
      </c>
      <c r="D127" s="1">
        <v>162015</v>
      </c>
      <c r="E127" s="1">
        <v>1470167</v>
      </c>
      <c r="F127" s="1">
        <v>351686</v>
      </c>
      <c r="G127" s="1">
        <v>415982</v>
      </c>
      <c r="H127" s="1">
        <v>832015</v>
      </c>
      <c r="I127" s="1">
        <f t="shared" si="1"/>
        <v>3942221</v>
      </c>
    </row>
    <row r="128" spans="1:9" x14ac:dyDescent="0.2">
      <c r="A128" t="s">
        <v>330</v>
      </c>
      <c r="B128" s="1">
        <v>22000</v>
      </c>
      <c r="C128" s="1">
        <v>46625</v>
      </c>
      <c r="D128" s="1">
        <v>69151</v>
      </c>
      <c r="E128" s="1">
        <v>98090</v>
      </c>
      <c r="F128" s="1">
        <v>81135</v>
      </c>
      <c r="G128" s="1">
        <v>115456</v>
      </c>
      <c r="H128" s="1">
        <v>3498553</v>
      </c>
      <c r="I128" s="1">
        <f t="shared" si="1"/>
        <v>3931010</v>
      </c>
    </row>
    <row r="129" spans="1:9" x14ac:dyDescent="0.2">
      <c r="A129" t="s">
        <v>241</v>
      </c>
      <c r="B129" s="1">
        <v>105736</v>
      </c>
      <c r="C129" s="1">
        <v>88760</v>
      </c>
      <c r="D129" s="1">
        <v>377329</v>
      </c>
      <c r="E129" s="1">
        <v>64924</v>
      </c>
      <c r="F129" s="1">
        <v>2194493</v>
      </c>
      <c r="G129" s="1">
        <v>215047</v>
      </c>
      <c r="H129" s="1">
        <v>817978</v>
      </c>
      <c r="I129" s="1">
        <f t="shared" si="1"/>
        <v>3864267</v>
      </c>
    </row>
    <row r="130" spans="1:9" x14ac:dyDescent="0.2">
      <c r="A130" t="s">
        <v>119</v>
      </c>
      <c r="B130" s="1">
        <v>335889</v>
      </c>
      <c r="C130" s="1">
        <v>33182</v>
      </c>
      <c r="D130" s="1">
        <v>472849</v>
      </c>
      <c r="E130" s="1">
        <v>318079</v>
      </c>
      <c r="F130" s="1">
        <v>1524733</v>
      </c>
      <c r="G130" s="1">
        <v>493066</v>
      </c>
      <c r="H130" s="1">
        <v>682470</v>
      </c>
      <c r="I130" s="1">
        <f t="shared" si="1"/>
        <v>3860268</v>
      </c>
    </row>
    <row r="131" spans="1:9" x14ac:dyDescent="0.2">
      <c r="A131" t="s">
        <v>297</v>
      </c>
      <c r="B131" s="1">
        <v>5381</v>
      </c>
      <c r="C131" s="1">
        <v>207598</v>
      </c>
      <c r="D131" s="1">
        <v>1153674</v>
      </c>
      <c r="E131" s="1">
        <v>529633</v>
      </c>
      <c r="F131" s="1">
        <v>487393</v>
      </c>
      <c r="G131" s="1">
        <v>361912</v>
      </c>
      <c r="H131" s="1">
        <v>1084818</v>
      </c>
      <c r="I131" s="1">
        <f t="shared" si="1"/>
        <v>3830409</v>
      </c>
    </row>
    <row r="132" spans="1:9" x14ac:dyDescent="0.2">
      <c r="A132" t="s">
        <v>292</v>
      </c>
      <c r="B132" s="1">
        <v>282092</v>
      </c>
      <c r="C132" s="1">
        <v>108747</v>
      </c>
      <c r="D132" s="1">
        <v>372427</v>
      </c>
      <c r="E132" s="1">
        <v>1120816</v>
      </c>
      <c r="F132" s="1">
        <v>376636</v>
      </c>
      <c r="G132" s="1">
        <v>298523</v>
      </c>
      <c r="H132" s="1">
        <v>1258963</v>
      </c>
      <c r="I132" s="1">
        <f t="shared" si="1"/>
        <v>3818204</v>
      </c>
    </row>
    <row r="133" spans="1:9" x14ac:dyDescent="0.2">
      <c r="A133" t="s">
        <v>162</v>
      </c>
      <c r="B133" s="1">
        <v>53010</v>
      </c>
      <c r="C133" s="1">
        <v>709538</v>
      </c>
      <c r="D133" s="1">
        <v>660745</v>
      </c>
      <c r="E133" s="1">
        <v>587594</v>
      </c>
      <c r="F133" s="1">
        <v>838509</v>
      </c>
      <c r="G133" s="1">
        <v>806643</v>
      </c>
      <c r="H133" s="1">
        <v>121159</v>
      </c>
      <c r="I133" s="1">
        <f t="shared" si="1"/>
        <v>3777198</v>
      </c>
    </row>
    <row r="134" spans="1:9" x14ac:dyDescent="0.2">
      <c r="A134" t="s">
        <v>117</v>
      </c>
      <c r="D134" s="1">
        <v>4963</v>
      </c>
      <c r="F134" s="1">
        <v>299023</v>
      </c>
      <c r="G134" s="1">
        <v>314537</v>
      </c>
      <c r="H134" s="1">
        <v>3145328.44</v>
      </c>
      <c r="I134" s="1">
        <f t="shared" si="1"/>
        <v>3763851.44</v>
      </c>
    </row>
    <row r="135" spans="1:9" x14ac:dyDescent="0.2">
      <c r="A135" t="s">
        <v>102</v>
      </c>
      <c r="C135" s="1">
        <v>416588</v>
      </c>
      <c r="D135" s="1">
        <v>102823</v>
      </c>
      <c r="E135" s="1">
        <v>1551979</v>
      </c>
      <c r="F135" s="1">
        <v>1063078</v>
      </c>
      <c r="G135" s="1">
        <v>458673</v>
      </c>
      <c r="H135" s="1">
        <v>123005</v>
      </c>
      <c r="I135" s="1">
        <f t="shared" si="1"/>
        <v>3716146</v>
      </c>
    </row>
    <row r="136" spans="1:9" x14ac:dyDescent="0.2">
      <c r="A136" t="s">
        <v>257</v>
      </c>
      <c r="B136" s="1">
        <v>83163</v>
      </c>
      <c r="C136" s="1">
        <v>71375</v>
      </c>
      <c r="D136" s="1">
        <v>370804</v>
      </c>
      <c r="E136" s="1">
        <v>87788</v>
      </c>
      <c r="F136" s="1">
        <v>2442482</v>
      </c>
      <c r="G136" s="1">
        <v>252487</v>
      </c>
      <c r="H136" s="1">
        <v>402320</v>
      </c>
      <c r="I136" s="1">
        <f t="shared" si="1"/>
        <v>3710419</v>
      </c>
    </row>
    <row r="137" spans="1:9" x14ac:dyDescent="0.2">
      <c r="A137" t="s">
        <v>87</v>
      </c>
      <c r="B137" s="1">
        <v>426109</v>
      </c>
      <c r="C137" s="1">
        <v>118927</v>
      </c>
      <c r="D137" s="1">
        <v>40463</v>
      </c>
      <c r="E137" s="1">
        <v>259131</v>
      </c>
      <c r="F137" s="1">
        <v>71916</v>
      </c>
      <c r="G137" s="1">
        <v>61083</v>
      </c>
      <c r="H137" s="1">
        <v>2716604</v>
      </c>
      <c r="I137" s="1">
        <f t="shared" si="1"/>
        <v>3694233</v>
      </c>
    </row>
    <row r="138" spans="1:9" x14ac:dyDescent="0.2">
      <c r="A138" t="s">
        <v>249</v>
      </c>
      <c r="D138" s="1">
        <v>21815</v>
      </c>
      <c r="E138" s="1">
        <v>1088580</v>
      </c>
      <c r="F138" s="1">
        <v>152180</v>
      </c>
      <c r="H138" s="1">
        <v>2419927</v>
      </c>
      <c r="I138" s="1">
        <f t="shared" si="1"/>
        <v>3682502</v>
      </c>
    </row>
    <row r="139" spans="1:9" x14ac:dyDescent="0.2">
      <c r="A139" t="s">
        <v>212</v>
      </c>
      <c r="B139" s="1">
        <v>19169</v>
      </c>
      <c r="D139" s="1">
        <v>25633</v>
      </c>
      <c r="E139" s="1">
        <v>2482624</v>
      </c>
      <c r="F139" s="1">
        <v>332769</v>
      </c>
      <c r="G139" s="1">
        <v>59984</v>
      </c>
      <c r="H139" s="1">
        <v>737740</v>
      </c>
      <c r="I139" s="1">
        <f t="shared" si="1"/>
        <v>3657919</v>
      </c>
    </row>
    <row r="140" spans="1:9" x14ac:dyDescent="0.2">
      <c r="A140" t="s">
        <v>319</v>
      </c>
      <c r="B140" s="1">
        <v>805540</v>
      </c>
      <c r="C140" s="1">
        <v>1084973</v>
      </c>
      <c r="D140" s="1">
        <v>670339</v>
      </c>
      <c r="E140" s="1">
        <v>558922</v>
      </c>
      <c r="F140" s="1">
        <v>27646</v>
      </c>
      <c r="G140" s="1">
        <v>190163</v>
      </c>
      <c r="H140" s="1">
        <v>245024</v>
      </c>
      <c r="I140" s="1">
        <f t="shared" ref="I140:I203" si="2">SUM(B140:H140)</f>
        <v>3582607</v>
      </c>
    </row>
    <row r="141" spans="1:9" x14ac:dyDescent="0.2">
      <c r="A141" t="s">
        <v>203</v>
      </c>
      <c r="B141" s="1">
        <v>129797</v>
      </c>
      <c r="C141" s="1">
        <v>44309</v>
      </c>
      <c r="D141" s="1">
        <v>167865</v>
      </c>
      <c r="E141" s="1">
        <v>703319</v>
      </c>
      <c r="F141" s="1">
        <v>333018</v>
      </c>
      <c r="G141" s="1">
        <v>930084</v>
      </c>
      <c r="H141" s="1">
        <v>1235658</v>
      </c>
      <c r="I141" s="1">
        <f t="shared" si="2"/>
        <v>3544050</v>
      </c>
    </row>
    <row r="142" spans="1:9" x14ac:dyDescent="0.2">
      <c r="A142" t="s">
        <v>263</v>
      </c>
      <c r="B142" s="1">
        <v>18731</v>
      </c>
      <c r="C142" s="1">
        <v>949645</v>
      </c>
      <c r="D142" s="1">
        <v>839172</v>
      </c>
      <c r="E142" s="1">
        <v>66614</v>
      </c>
      <c r="F142" s="1">
        <v>257520</v>
      </c>
      <c r="G142" s="1">
        <v>104183</v>
      </c>
      <c r="H142" s="1">
        <v>1251534</v>
      </c>
      <c r="I142" s="1">
        <f t="shared" si="2"/>
        <v>3487399</v>
      </c>
    </row>
    <row r="143" spans="1:9" x14ac:dyDescent="0.2">
      <c r="A143" t="s">
        <v>158</v>
      </c>
      <c r="B143" s="1">
        <v>2125</v>
      </c>
      <c r="D143" s="1">
        <v>1829</v>
      </c>
      <c r="E143" s="1">
        <v>0</v>
      </c>
      <c r="F143" s="1">
        <v>20000</v>
      </c>
      <c r="G143" s="1">
        <v>2625</v>
      </c>
      <c r="H143" s="1">
        <v>3418175</v>
      </c>
      <c r="I143" s="1">
        <f t="shared" si="2"/>
        <v>3444754</v>
      </c>
    </row>
    <row r="144" spans="1:9" x14ac:dyDescent="0.2">
      <c r="A144" t="s">
        <v>320</v>
      </c>
      <c r="B144" s="1">
        <v>65160</v>
      </c>
      <c r="C144" s="1">
        <v>1896426</v>
      </c>
      <c r="D144" s="1">
        <v>23203</v>
      </c>
      <c r="E144" s="1">
        <v>1027668</v>
      </c>
      <c r="F144" s="1">
        <v>45938</v>
      </c>
      <c r="G144" s="1">
        <v>129707</v>
      </c>
      <c r="H144" s="1">
        <v>248971</v>
      </c>
      <c r="I144" s="1">
        <f t="shared" si="2"/>
        <v>3437073</v>
      </c>
    </row>
    <row r="145" spans="1:9" x14ac:dyDescent="0.2">
      <c r="A145" t="s">
        <v>282</v>
      </c>
      <c r="B145" s="1">
        <v>2285882</v>
      </c>
      <c r="C145" s="1">
        <v>17806</v>
      </c>
      <c r="D145" s="1">
        <v>47271</v>
      </c>
      <c r="E145" s="1">
        <v>10249</v>
      </c>
      <c r="F145" s="1">
        <v>94905</v>
      </c>
      <c r="G145" s="1">
        <v>289451</v>
      </c>
      <c r="H145" s="1">
        <v>646830</v>
      </c>
      <c r="I145" s="1">
        <f t="shared" si="2"/>
        <v>3392394</v>
      </c>
    </row>
    <row r="146" spans="1:9" x14ac:dyDescent="0.2">
      <c r="A146" t="s">
        <v>254</v>
      </c>
      <c r="B146" s="1">
        <v>401220</v>
      </c>
      <c r="C146" s="1">
        <v>125870</v>
      </c>
      <c r="D146" s="1">
        <v>220262</v>
      </c>
      <c r="E146" s="1">
        <v>1764915</v>
      </c>
      <c r="F146" s="1">
        <v>59949</v>
      </c>
      <c r="G146" s="1">
        <v>409456.4</v>
      </c>
      <c r="H146" s="1">
        <v>404281</v>
      </c>
      <c r="I146" s="1">
        <f t="shared" si="2"/>
        <v>3385953.4</v>
      </c>
    </row>
    <row r="147" spans="1:9" x14ac:dyDescent="0.2">
      <c r="A147" t="s">
        <v>273</v>
      </c>
      <c r="B147" s="1">
        <v>32606</v>
      </c>
      <c r="C147" s="1">
        <v>25608</v>
      </c>
      <c r="D147" s="1">
        <v>14018</v>
      </c>
      <c r="E147" s="1">
        <v>183078</v>
      </c>
      <c r="F147" s="1">
        <v>168357</v>
      </c>
      <c r="G147" s="1">
        <v>100277</v>
      </c>
      <c r="H147" s="1">
        <v>2801835</v>
      </c>
      <c r="I147" s="1">
        <f t="shared" si="2"/>
        <v>3325779</v>
      </c>
    </row>
    <row r="148" spans="1:9" x14ac:dyDescent="0.2">
      <c r="A148" t="s">
        <v>268</v>
      </c>
      <c r="B148" s="1">
        <v>171301</v>
      </c>
      <c r="C148" s="1">
        <v>143558</v>
      </c>
      <c r="D148" s="1">
        <v>20584</v>
      </c>
      <c r="E148" s="1">
        <v>84793</v>
      </c>
      <c r="F148" s="1">
        <v>1880015.25</v>
      </c>
      <c r="G148" s="1">
        <v>428451</v>
      </c>
      <c r="H148" s="1">
        <v>596366</v>
      </c>
      <c r="I148" s="1">
        <f t="shared" si="2"/>
        <v>3325068.25</v>
      </c>
    </row>
    <row r="149" spans="1:9" x14ac:dyDescent="0.2">
      <c r="A149" t="s">
        <v>202</v>
      </c>
      <c r="B149" s="1">
        <v>684227</v>
      </c>
      <c r="C149" s="1">
        <v>59610</v>
      </c>
      <c r="D149" s="1">
        <v>340473</v>
      </c>
      <c r="E149" s="1">
        <v>38018</v>
      </c>
      <c r="F149" s="1">
        <v>155050</v>
      </c>
      <c r="G149" s="1">
        <v>465488</v>
      </c>
      <c r="H149" s="1">
        <v>1578399</v>
      </c>
      <c r="I149" s="1">
        <f t="shared" si="2"/>
        <v>3321265</v>
      </c>
    </row>
    <row r="150" spans="1:9" x14ac:dyDescent="0.2">
      <c r="A150" t="s">
        <v>128</v>
      </c>
      <c r="B150" s="1">
        <v>364926</v>
      </c>
      <c r="C150" s="1">
        <v>647908</v>
      </c>
      <c r="D150" s="1">
        <v>326352</v>
      </c>
      <c r="E150" s="1">
        <v>42923</v>
      </c>
      <c r="F150" s="1">
        <v>292375</v>
      </c>
      <c r="G150" s="1">
        <v>1247963</v>
      </c>
      <c r="H150" s="1">
        <v>334693</v>
      </c>
      <c r="I150" s="1">
        <f t="shared" si="2"/>
        <v>3257140</v>
      </c>
    </row>
    <row r="151" spans="1:9" x14ac:dyDescent="0.2">
      <c r="A151" t="s">
        <v>159</v>
      </c>
      <c r="B151" s="1">
        <v>44950</v>
      </c>
      <c r="C151" s="1">
        <v>115841</v>
      </c>
      <c r="E151" s="1">
        <v>2123413</v>
      </c>
      <c r="F151" s="1">
        <v>286563</v>
      </c>
      <c r="G151" s="1">
        <v>73863</v>
      </c>
      <c r="H151" s="1">
        <v>609461</v>
      </c>
      <c r="I151" s="1">
        <f t="shared" si="2"/>
        <v>3254091</v>
      </c>
    </row>
    <row r="152" spans="1:9" x14ac:dyDescent="0.2">
      <c r="A152" t="s">
        <v>170</v>
      </c>
      <c r="B152" s="1">
        <v>281557</v>
      </c>
      <c r="C152" s="1">
        <v>994230</v>
      </c>
      <c r="D152" s="1">
        <v>109933</v>
      </c>
      <c r="E152" s="1">
        <v>534882</v>
      </c>
      <c r="F152" s="1">
        <v>95321</v>
      </c>
      <c r="G152" s="1">
        <v>1011776</v>
      </c>
      <c r="H152" s="1">
        <v>115101</v>
      </c>
      <c r="I152" s="1">
        <f t="shared" si="2"/>
        <v>3142800</v>
      </c>
    </row>
    <row r="153" spans="1:9" x14ac:dyDescent="0.2">
      <c r="A153" t="s">
        <v>194</v>
      </c>
      <c r="B153" s="1">
        <v>257132</v>
      </c>
      <c r="C153" s="1">
        <v>233550</v>
      </c>
      <c r="D153" s="1">
        <v>338840</v>
      </c>
      <c r="E153" s="1">
        <v>125129</v>
      </c>
      <c r="F153" s="1">
        <v>1404121</v>
      </c>
      <c r="G153" s="1">
        <v>365692</v>
      </c>
      <c r="H153" s="1">
        <v>380967</v>
      </c>
      <c r="I153" s="1">
        <f t="shared" si="2"/>
        <v>3105431</v>
      </c>
    </row>
    <row r="154" spans="1:9" x14ac:dyDescent="0.2">
      <c r="A154" t="s">
        <v>123</v>
      </c>
      <c r="B154" s="1">
        <v>1064652</v>
      </c>
      <c r="C154" s="1">
        <v>2500</v>
      </c>
      <c r="D154" s="1">
        <v>15753</v>
      </c>
      <c r="E154" s="1">
        <v>657832</v>
      </c>
      <c r="F154" s="1">
        <v>156150</v>
      </c>
      <c r="G154" s="1">
        <v>55043</v>
      </c>
      <c r="H154" s="1">
        <v>1091542</v>
      </c>
      <c r="I154" s="1">
        <f t="shared" si="2"/>
        <v>3043472</v>
      </c>
    </row>
    <row r="155" spans="1:9" x14ac:dyDescent="0.2">
      <c r="A155" t="s">
        <v>243</v>
      </c>
      <c r="B155" s="1">
        <v>18766</v>
      </c>
      <c r="E155" s="1">
        <v>69041</v>
      </c>
      <c r="F155" s="1">
        <v>61766</v>
      </c>
      <c r="G155" s="1">
        <v>56778</v>
      </c>
      <c r="H155" s="1">
        <v>2812386</v>
      </c>
      <c r="I155" s="1">
        <f t="shared" si="2"/>
        <v>3018737</v>
      </c>
    </row>
    <row r="156" spans="1:9" x14ac:dyDescent="0.2">
      <c r="A156" t="s">
        <v>97</v>
      </c>
      <c r="C156" s="1">
        <v>232178</v>
      </c>
      <c r="D156" s="1">
        <v>2073055</v>
      </c>
      <c r="E156" s="1">
        <v>233139</v>
      </c>
      <c r="F156" s="1">
        <v>2500</v>
      </c>
      <c r="G156" s="1">
        <v>27000</v>
      </c>
      <c r="H156" s="1">
        <v>379099</v>
      </c>
      <c r="I156" s="1">
        <f t="shared" si="2"/>
        <v>2946971</v>
      </c>
    </row>
    <row r="157" spans="1:9" x14ac:dyDescent="0.2">
      <c r="A157" t="s">
        <v>279</v>
      </c>
      <c r="B157" s="1">
        <v>199249</v>
      </c>
      <c r="C157" s="1">
        <v>26649</v>
      </c>
      <c r="D157" s="1">
        <v>2699894</v>
      </c>
      <c r="H157" s="1">
        <v>14188</v>
      </c>
      <c r="I157" s="1">
        <f t="shared" si="2"/>
        <v>2939980</v>
      </c>
    </row>
    <row r="158" spans="1:9" x14ac:dyDescent="0.2">
      <c r="A158" t="s">
        <v>183</v>
      </c>
      <c r="B158" s="1">
        <v>28965</v>
      </c>
      <c r="C158" s="1">
        <v>364686</v>
      </c>
      <c r="D158" s="1">
        <v>493193</v>
      </c>
      <c r="E158" s="1">
        <v>953921</v>
      </c>
      <c r="F158" s="1">
        <v>116058</v>
      </c>
      <c r="G158" s="1">
        <v>13242</v>
      </c>
      <c r="H158" s="1">
        <v>969820</v>
      </c>
      <c r="I158" s="1">
        <f t="shared" si="2"/>
        <v>2939885</v>
      </c>
    </row>
    <row r="159" spans="1:9" x14ac:dyDescent="0.2">
      <c r="A159" t="s">
        <v>301</v>
      </c>
      <c r="B159" s="1">
        <v>204434</v>
      </c>
      <c r="C159" s="1">
        <v>289835</v>
      </c>
      <c r="D159" s="1">
        <v>698741</v>
      </c>
      <c r="E159" s="1">
        <v>975473</v>
      </c>
      <c r="F159" s="1">
        <v>104362</v>
      </c>
      <c r="G159" s="1">
        <v>9920</v>
      </c>
      <c r="H159" s="1">
        <v>641997</v>
      </c>
      <c r="I159" s="1">
        <f t="shared" si="2"/>
        <v>2924762</v>
      </c>
    </row>
    <row r="160" spans="1:9" x14ac:dyDescent="0.2">
      <c r="A160" t="s">
        <v>247</v>
      </c>
      <c r="B160" s="1">
        <v>13400</v>
      </c>
      <c r="C160" s="1">
        <v>2056588</v>
      </c>
      <c r="D160" s="1">
        <v>501087</v>
      </c>
      <c r="E160" s="1">
        <v>20610</v>
      </c>
      <c r="F160" s="1">
        <v>129990</v>
      </c>
      <c r="G160" s="1">
        <v>65032</v>
      </c>
      <c r="H160" s="1">
        <v>117618</v>
      </c>
      <c r="I160" s="1">
        <f t="shared" si="2"/>
        <v>2904325</v>
      </c>
    </row>
    <row r="161" spans="1:9" x14ac:dyDescent="0.2">
      <c r="A161" t="s">
        <v>262</v>
      </c>
      <c r="B161" s="1">
        <v>724750.5</v>
      </c>
      <c r="C161" s="1">
        <v>69404</v>
      </c>
      <c r="D161" s="1">
        <v>209940</v>
      </c>
      <c r="E161" s="1">
        <v>459815</v>
      </c>
      <c r="F161" s="1">
        <v>822434</v>
      </c>
      <c r="G161" s="1">
        <v>285604</v>
      </c>
      <c r="H161" s="1">
        <v>274067</v>
      </c>
      <c r="I161" s="1">
        <f t="shared" si="2"/>
        <v>2846014.5</v>
      </c>
    </row>
    <row r="162" spans="1:9" x14ac:dyDescent="0.2">
      <c r="A162" t="s">
        <v>288</v>
      </c>
      <c r="B162" s="1">
        <v>84595</v>
      </c>
      <c r="C162" s="1">
        <v>362603</v>
      </c>
      <c r="D162" s="1">
        <v>22625</v>
      </c>
      <c r="E162" s="1">
        <v>287385</v>
      </c>
      <c r="F162" s="1">
        <v>710734</v>
      </c>
      <c r="G162" s="1">
        <v>538497</v>
      </c>
      <c r="H162" s="1">
        <v>804040</v>
      </c>
      <c r="I162" s="1">
        <f t="shared" si="2"/>
        <v>2810479</v>
      </c>
    </row>
    <row r="163" spans="1:9" x14ac:dyDescent="0.2">
      <c r="A163" t="s">
        <v>234</v>
      </c>
      <c r="C163" s="1">
        <v>0</v>
      </c>
      <c r="E163" s="1">
        <v>52875</v>
      </c>
      <c r="F163" s="1">
        <v>6416</v>
      </c>
      <c r="G163" s="1">
        <v>2440760</v>
      </c>
      <c r="H163" s="1">
        <v>310094</v>
      </c>
      <c r="I163" s="1">
        <f t="shared" si="2"/>
        <v>2810145</v>
      </c>
    </row>
    <row r="164" spans="1:9" x14ac:dyDescent="0.2">
      <c r="A164" t="s">
        <v>302</v>
      </c>
      <c r="B164" s="1">
        <v>1500</v>
      </c>
      <c r="C164" s="1">
        <v>147936</v>
      </c>
      <c r="D164" s="1">
        <v>38413</v>
      </c>
      <c r="E164" s="1">
        <v>2329072</v>
      </c>
      <c r="F164" s="1">
        <v>59413</v>
      </c>
      <c r="G164" s="1">
        <v>30893</v>
      </c>
      <c r="H164" s="1">
        <v>151830</v>
      </c>
      <c r="I164" s="1">
        <f t="shared" si="2"/>
        <v>2759057</v>
      </c>
    </row>
    <row r="165" spans="1:9" x14ac:dyDescent="0.2">
      <c r="A165" t="s">
        <v>157</v>
      </c>
      <c r="B165" s="1">
        <v>8605</v>
      </c>
      <c r="C165" s="1">
        <v>180218</v>
      </c>
      <c r="D165" s="1">
        <v>53720</v>
      </c>
      <c r="E165" s="1">
        <v>209728</v>
      </c>
      <c r="F165" s="1">
        <v>225270</v>
      </c>
      <c r="G165" s="1">
        <v>115255</v>
      </c>
      <c r="H165" s="1">
        <v>1841015</v>
      </c>
      <c r="I165" s="1">
        <f t="shared" si="2"/>
        <v>2633811</v>
      </c>
    </row>
    <row r="166" spans="1:9" x14ac:dyDescent="0.2">
      <c r="A166" t="s">
        <v>341</v>
      </c>
      <c r="B166" s="1">
        <v>133534</v>
      </c>
      <c r="C166" s="1">
        <v>7297</v>
      </c>
      <c r="D166" s="1">
        <v>747597</v>
      </c>
      <c r="E166" s="1">
        <v>110436</v>
      </c>
      <c r="F166" s="1">
        <v>261927</v>
      </c>
      <c r="G166" s="1">
        <v>1154087</v>
      </c>
      <c r="H166" s="1">
        <v>211509</v>
      </c>
      <c r="I166" s="1">
        <f t="shared" si="2"/>
        <v>2626387</v>
      </c>
    </row>
    <row r="167" spans="1:9" x14ac:dyDescent="0.2">
      <c r="A167" t="s">
        <v>219</v>
      </c>
      <c r="B167" s="1">
        <v>4505</v>
      </c>
      <c r="D167" s="1">
        <v>94605</v>
      </c>
      <c r="E167" s="1">
        <v>212522</v>
      </c>
      <c r="F167" s="1">
        <v>85034</v>
      </c>
      <c r="G167" s="1">
        <v>2098696</v>
      </c>
      <c r="H167" s="1">
        <v>112072</v>
      </c>
      <c r="I167" s="1">
        <f t="shared" si="2"/>
        <v>2607434</v>
      </c>
    </row>
    <row r="168" spans="1:9" x14ac:dyDescent="0.2">
      <c r="A168" t="s">
        <v>303</v>
      </c>
      <c r="B168" s="1">
        <v>1755</v>
      </c>
      <c r="D168" s="1">
        <v>104097</v>
      </c>
      <c r="E168" s="1">
        <v>136468</v>
      </c>
      <c r="F168" s="1">
        <v>316926</v>
      </c>
      <c r="G168" s="1">
        <v>1841015</v>
      </c>
      <c r="H168" s="1">
        <v>199125</v>
      </c>
      <c r="I168" s="1">
        <f t="shared" si="2"/>
        <v>2599386</v>
      </c>
    </row>
    <row r="169" spans="1:9" x14ac:dyDescent="0.2">
      <c r="A169" t="s">
        <v>266</v>
      </c>
      <c r="B169" s="1">
        <v>73097</v>
      </c>
      <c r="C169" s="1">
        <v>172641</v>
      </c>
      <c r="D169" s="1">
        <v>429042</v>
      </c>
      <c r="E169" s="1">
        <v>663132</v>
      </c>
      <c r="F169" s="1">
        <v>303823</v>
      </c>
      <c r="G169" s="1">
        <v>301632</v>
      </c>
      <c r="H169" s="1">
        <v>608772</v>
      </c>
      <c r="I169" s="1">
        <f t="shared" si="2"/>
        <v>2552139</v>
      </c>
    </row>
    <row r="170" spans="1:9" x14ac:dyDescent="0.2">
      <c r="A170" t="s">
        <v>326</v>
      </c>
      <c r="B170" s="1">
        <v>653248</v>
      </c>
      <c r="C170" s="1">
        <v>201799</v>
      </c>
      <c r="D170" s="1">
        <v>107222</v>
      </c>
      <c r="E170" s="1">
        <v>63125</v>
      </c>
      <c r="F170" s="1">
        <v>65093</v>
      </c>
      <c r="G170" s="1">
        <v>382664</v>
      </c>
      <c r="H170" s="1">
        <v>1050734</v>
      </c>
      <c r="I170" s="1">
        <f t="shared" si="2"/>
        <v>2523885</v>
      </c>
    </row>
    <row r="171" spans="1:9" x14ac:dyDescent="0.2">
      <c r="A171" t="s">
        <v>290</v>
      </c>
      <c r="B171" s="1">
        <v>274625</v>
      </c>
      <c r="C171" s="1">
        <v>69191</v>
      </c>
      <c r="D171" s="1">
        <v>5221</v>
      </c>
      <c r="E171" s="1">
        <v>73367</v>
      </c>
      <c r="F171" s="1">
        <v>128328</v>
      </c>
      <c r="G171" s="1">
        <v>1805023</v>
      </c>
      <c r="H171" s="1">
        <v>163066</v>
      </c>
      <c r="I171" s="1">
        <f t="shared" si="2"/>
        <v>2518821</v>
      </c>
    </row>
    <row r="172" spans="1:9" x14ac:dyDescent="0.2">
      <c r="A172" t="s">
        <v>312</v>
      </c>
      <c r="B172" s="1">
        <v>120636</v>
      </c>
      <c r="C172" s="1">
        <v>2231</v>
      </c>
      <c r="D172" s="1">
        <v>65509</v>
      </c>
      <c r="E172" s="1">
        <v>37634</v>
      </c>
      <c r="F172" s="1">
        <v>34813</v>
      </c>
      <c r="G172" s="1">
        <v>76475</v>
      </c>
      <c r="H172" s="1">
        <v>2155157</v>
      </c>
      <c r="I172" s="1">
        <f t="shared" si="2"/>
        <v>2492455</v>
      </c>
    </row>
    <row r="173" spans="1:9" x14ac:dyDescent="0.2">
      <c r="A173" t="s">
        <v>181</v>
      </c>
      <c r="B173" s="1">
        <v>68702</v>
      </c>
      <c r="C173" s="1">
        <v>20000</v>
      </c>
      <c r="D173" s="1">
        <v>1711053</v>
      </c>
      <c r="E173" s="1">
        <v>26418</v>
      </c>
      <c r="F173" s="1">
        <v>224521</v>
      </c>
      <c r="G173" s="1">
        <v>190166</v>
      </c>
      <c r="H173" s="1">
        <v>237277</v>
      </c>
      <c r="I173" s="1">
        <f t="shared" si="2"/>
        <v>2478137</v>
      </c>
    </row>
    <row r="174" spans="1:9" x14ac:dyDescent="0.2">
      <c r="A174" t="s">
        <v>122</v>
      </c>
      <c r="B174" s="1">
        <v>15060</v>
      </c>
      <c r="C174" s="1">
        <v>16100</v>
      </c>
      <c r="D174" s="1">
        <v>334924</v>
      </c>
      <c r="E174" s="1">
        <v>75014</v>
      </c>
      <c r="F174" s="1">
        <v>43342</v>
      </c>
      <c r="G174" s="1">
        <v>1170051</v>
      </c>
      <c r="H174" s="1">
        <v>784892</v>
      </c>
      <c r="I174" s="1">
        <f t="shared" si="2"/>
        <v>2439383</v>
      </c>
    </row>
    <row r="175" spans="1:9" x14ac:dyDescent="0.2">
      <c r="A175" t="s">
        <v>222</v>
      </c>
      <c r="B175" s="1">
        <v>133043</v>
      </c>
      <c r="C175" s="1">
        <v>30108</v>
      </c>
      <c r="D175" s="1">
        <v>147430</v>
      </c>
      <c r="E175" s="1">
        <v>844866</v>
      </c>
      <c r="F175" s="1">
        <v>947794</v>
      </c>
      <c r="G175" s="1">
        <v>177836</v>
      </c>
      <c r="H175" s="1">
        <v>86491</v>
      </c>
      <c r="I175" s="1">
        <f t="shared" si="2"/>
        <v>2367568</v>
      </c>
    </row>
    <row r="176" spans="1:9" x14ac:dyDescent="0.2">
      <c r="A176" t="s">
        <v>124</v>
      </c>
      <c r="B176" s="1">
        <v>44050</v>
      </c>
      <c r="C176" s="1">
        <v>16389</v>
      </c>
      <c r="D176" s="1">
        <v>0</v>
      </c>
      <c r="E176" s="1">
        <v>45602</v>
      </c>
      <c r="F176" s="1">
        <v>55262</v>
      </c>
      <c r="G176" s="1">
        <v>98014</v>
      </c>
      <c r="H176" s="1">
        <v>2082153</v>
      </c>
      <c r="I176" s="1">
        <f t="shared" si="2"/>
        <v>2341470</v>
      </c>
    </row>
    <row r="177" spans="1:9" x14ac:dyDescent="0.2">
      <c r="A177" t="s">
        <v>270</v>
      </c>
      <c r="B177" s="1">
        <v>350207</v>
      </c>
      <c r="C177" s="1">
        <v>11769</v>
      </c>
      <c r="D177" s="1">
        <v>45717</v>
      </c>
      <c r="E177" s="1">
        <v>571768</v>
      </c>
      <c r="F177" s="1">
        <v>251042</v>
      </c>
      <c r="G177" s="1">
        <v>240972</v>
      </c>
      <c r="H177" s="1">
        <v>808118</v>
      </c>
      <c r="I177" s="1">
        <f t="shared" si="2"/>
        <v>2279593</v>
      </c>
    </row>
    <row r="178" spans="1:9" x14ac:dyDescent="0.2">
      <c r="A178" t="s">
        <v>328</v>
      </c>
      <c r="B178" s="1">
        <v>12450</v>
      </c>
      <c r="D178" s="1">
        <v>123969</v>
      </c>
      <c r="E178" s="1">
        <v>95776</v>
      </c>
      <c r="F178" s="1">
        <v>527317</v>
      </c>
      <c r="G178" s="1">
        <v>302484</v>
      </c>
      <c r="H178" s="1">
        <v>1161160</v>
      </c>
      <c r="I178" s="1">
        <f t="shared" si="2"/>
        <v>2223156</v>
      </c>
    </row>
    <row r="179" spans="1:9" x14ac:dyDescent="0.2">
      <c r="A179" t="s">
        <v>354</v>
      </c>
      <c r="B179" s="1">
        <v>149779</v>
      </c>
      <c r="C179" s="1">
        <v>16523</v>
      </c>
      <c r="D179" s="1">
        <v>262065</v>
      </c>
      <c r="E179" s="1">
        <v>113465</v>
      </c>
      <c r="F179" s="1">
        <v>1011802</v>
      </c>
      <c r="G179" s="1">
        <v>434528</v>
      </c>
      <c r="H179" s="1">
        <v>182932</v>
      </c>
      <c r="I179" s="1">
        <f t="shared" si="2"/>
        <v>2171094</v>
      </c>
    </row>
    <row r="180" spans="1:9" x14ac:dyDescent="0.2">
      <c r="A180" t="s">
        <v>197</v>
      </c>
      <c r="B180" s="1">
        <v>208155</v>
      </c>
      <c r="C180" s="1">
        <v>17122</v>
      </c>
      <c r="D180" s="1">
        <v>480035</v>
      </c>
      <c r="E180" s="1">
        <v>622751</v>
      </c>
      <c r="F180" s="1">
        <v>546796</v>
      </c>
      <c r="G180" s="1">
        <v>61129</v>
      </c>
      <c r="H180" s="1">
        <v>197155</v>
      </c>
      <c r="I180" s="1">
        <f t="shared" si="2"/>
        <v>2133143</v>
      </c>
    </row>
    <row r="181" spans="1:9" x14ac:dyDescent="0.2">
      <c r="A181" t="s">
        <v>224</v>
      </c>
      <c r="C181" s="1">
        <v>12700</v>
      </c>
      <c r="D181" s="1">
        <v>12810</v>
      </c>
      <c r="E181" s="1">
        <v>159357</v>
      </c>
      <c r="F181" s="1">
        <v>1722040</v>
      </c>
      <c r="G181" s="1">
        <v>168127</v>
      </c>
      <c r="H181" s="1">
        <v>46200</v>
      </c>
      <c r="I181" s="1">
        <f t="shared" si="2"/>
        <v>2121234</v>
      </c>
    </row>
    <row r="182" spans="1:9" x14ac:dyDescent="0.2">
      <c r="A182" t="s">
        <v>238</v>
      </c>
      <c r="B182" s="1">
        <v>27264</v>
      </c>
      <c r="C182" s="1">
        <v>109071</v>
      </c>
      <c r="D182" s="1">
        <v>453518</v>
      </c>
      <c r="E182" s="1">
        <v>116744</v>
      </c>
      <c r="F182" s="1">
        <v>124528</v>
      </c>
      <c r="G182" s="1">
        <v>941807</v>
      </c>
      <c r="H182" s="1">
        <v>341210</v>
      </c>
      <c r="I182" s="1">
        <f t="shared" si="2"/>
        <v>2114142</v>
      </c>
    </row>
    <row r="183" spans="1:9" x14ac:dyDescent="0.2">
      <c r="A183" t="s">
        <v>355</v>
      </c>
      <c r="B183" s="1">
        <v>31974</v>
      </c>
      <c r="C183" s="1">
        <v>283558</v>
      </c>
      <c r="D183" s="1">
        <v>396446</v>
      </c>
      <c r="E183" s="1">
        <v>809047</v>
      </c>
      <c r="F183" s="1">
        <v>297826</v>
      </c>
      <c r="G183" s="1">
        <v>140770</v>
      </c>
      <c r="H183" s="1">
        <v>116317</v>
      </c>
      <c r="I183" s="1">
        <f t="shared" si="2"/>
        <v>2075938</v>
      </c>
    </row>
    <row r="184" spans="1:9" x14ac:dyDescent="0.2">
      <c r="A184" t="s">
        <v>332</v>
      </c>
      <c r="B184" s="1">
        <v>23354</v>
      </c>
      <c r="C184" s="1">
        <v>14675</v>
      </c>
      <c r="D184" s="1">
        <v>528965</v>
      </c>
      <c r="E184" s="1">
        <v>714035</v>
      </c>
      <c r="F184" s="1">
        <v>307404</v>
      </c>
      <c r="G184" s="1">
        <v>246294</v>
      </c>
      <c r="H184" s="1">
        <v>163900</v>
      </c>
      <c r="I184" s="1">
        <f t="shared" si="2"/>
        <v>1998627</v>
      </c>
    </row>
    <row r="185" spans="1:9" x14ac:dyDescent="0.2">
      <c r="A185" t="s">
        <v>165</v>
      </c>
      <c r="B185" s="1">
        <v>1115975</v>
      </c>
      <c r="C185" s="1">
        <v>95255</v>
      </c>
      <c r="D185" s="1">
        <v>161820</v>
      </c>
      <c r="E185" s="1">
        <v>355193</v>
      </c>
      <c r="F185" s="1">
        <v>48186</v>
      </c>
      <c r="G185" s="1">
        <v>74031</v>
      </c>
      <c r="H185" s="1">
        <v>126319</v>
      </c>
      <c r="I185" s="1">
        <f t="shared" si="2"/>
        <v>1976779</v>
      </c>
    </row>
    <row r="186" spans="1:9" x14ac:dyDescent="0.2">
      <c r="A186" t="s">
        <v>271</v>
      </c>
      <c r="B186" s="1">
        <v>2945</v>
      </c>
      <c r="C186" s="1">
        <v>525902</v>
      </c>
      <c r="D186" s="1">
        <v>476314</v>
      </c>
      <c r="E186" s="1">
        <v>713682</v>
      </c>
      <c r="F186" s="1">
        <v>15000</v>
      </c>
      <c r="G186" s="1">
        <v>170222</v>
      </c>
      <c r="H186" s="1">
        <v>70142</v>
      </c>
      <c r="I186" s="1">
        <f t="shared" si="2"/>
        <v>1974207</v>
      </c>
    </row>
    <row r="187" spans="1:9" x14ac:dyDescent="0.2">
      <c r="A187" t="s">
        <v>132</v>
      </c>
      <c r="B187" s="1">
        <v>432956</v>
      </c>
      <c r="C187" s="1">
        <v>389423</v>
      </c>
      <c r="D187" s="1">
        <v>466568</v>
      </c>
      <c r="E187" s="1">
        <v>549632</v>
      </c>
      <c r="F187" s="1">
        <v>22987</v>
      </c>
      <c r="G187" s="1">
        <v>15910</v>
      </c>
      <c r="H187" s="1">
        <v>56495</v>
      </c>
      <c r="I187" s="1">
        <f t="shared" si="2"/>
        <v>1933971</v>
      </c>
    </row>
    <row r="188" spans="1:9" x14ac:dyDescent="0.2">
      <c r="A188" t="s">
        <v>295</v>
      </c>
      <c r="B188" s="1">
        <v>14415</v>
      </c>
      <c r="C188" s="1">
        <v>96015</v>
      </c>
      <c r="D188" s="1">
        <v>169122</v>
      </c>
      <c r="E188" s="1">
        <v>358164</v>
      </c>
      <c r="F188" s="1">
        <v>17708</v>
      </c>
      <c r="G188" s="1">
        <v>1133422</v>
      </c>
      <c r="H188" s="1">
        <v>138398</v>
      </c>
      <c r="I188" s="1">
        <f t="shared" si="2"/>
        <v>1927244</v>
      </c>
    </row>
    <row r="189" spans="1:9" x14ac:dyDescent="0.2">
      <c r="A189" t="s">
        <v>217</v>
      </c>
      <c r="B189" s="1">
        <v>32609</v>
      </c>
      <c r="C189" s="1">
        <v>24152</v>
      </c>
      <c r="D189" s="1">
        <v>14700</v>
      </c>
      <c r="E189" s="1">
        <v>4998</v>
      </c>
      <c r="F189" s="1">
        <v>804486</v>
      </c>
      <c r="G189" s="1">
        <v>721841</v>
      </c>
      <c r="H189" s="1">
        <v>208120</v>
      </c>
      <c r="I189" s="1">
        <f t="shared" si="2"/>
        <v>1810906</v>
      </c>
    </row>
    <row r="190" spans="1:9" x14ac:dyDescent="0.2">
      <c r="A190" t="s">
        <v>215</v>
      </c>
      <c r="B190" s="1">
        <v>235482</v>
      </c>
      <c r="C190" s="1">
        <v>503439</v>
      </c>
      <c r="D190" s="1">
        <v>20769</v>
      </c>
      <c r="E190" s="1">
        <v>96867</v>
      </c>
      <c r="F190" s="1">
        <v>87506</v>
      </c>
      <c r="G190" s="1">
        <v>336266</v>
      </c>
      <c r="H190" s="1">
        <v>487633</v>
      </c>
      <c r="I190" s="1">
        <f t="shared" si="2"/>
        <v>1767962</v>
      </c>
    </row>
    <row r="191" spans="1:9" x14ac:dyDescent="0.2">
      <c r="A191" t="s">
        <v>127</v>
      </c>
      <c r="B191" s="1">
        <v>92138</v>
      </c>
      <c r="C191" s="1">
        <v>524548</v>
      </c>
      <c r="D191" s="1">
        <v>51470</v>
      </c>
      <c r="E191" s="1">
        <v>137771</v>
      </c>
      <c r="F191" s="1">
        <v>640090</v>
      </c>
      <c r="G191" s="1">
        <v>43858</v>
      </c>
      <c r="H191" s="1">
        <v>240795</v>
      </c>
      <c r="I191" s="1">
        <f t="shared" si="2"/>
        <v>1730670</v>
      </c>
    </row>
    <row r="192" spans="1:9" x14ac:dyDescent="0.2">
      <c r="A192" t="s">
        <v>130</v>
      </c>
      <c r="C192" s="1">
        <v>5963</v>
      </c>
      <c r="D192" s="1">
        <v>5265</v>
      </c>
      <c r="E192" s="1">
        <v>0</v>
      </c>
      <c r="F192" s="1">
        <v>79024</v>
      </c>
      <c r="G192" s="1">
        <v>1521487</v>
      </c>
      <c r="H192" s="1">
        <v>75388</v>
      </c>
      <c r="I192" s="1">
        <f t="shared" si="2"/>
        <v>1687127</v>
      </c>
    </row>
    <row r="193" spans="1:9" x14ac:dyDescent="0.2">
      <c r="A193" t="s">
        <v>308</v>
      </c>
      <c r="B193" s="1">
        <v>71145</v>
      </c>
      <c r="C193" s="1">
        <v>74917</v>
      </c>
      <c r="D193" s="1">
        <v>16296</v>
      </c>
      <c r="E193" s="1">
        <v>375013</v>
      </c>
      <c r="F193" s="1">
        <v>140112</v>
      </c>
      <c r="G193" s="1">
        <v>566160</v>
      </c>
      <c r="H193" s="1">
        <v>429985</v>
      </c>
      <c r="I193" s="1">
        <f t="shared" si="2"/>
        <v>1673628</v>
      </c>
    </row>
    <row r="194" spans="1:9" x14ac:dyDescent="0.2">
      <c r="A194" t="s">
        <v>264</v>
      </c>
      <c r="B194" s="1">
        <v>405440</v>
      </c>
      <c r="C194" s="1">
        <v>2659</v>
      </c>
      <c r="D194" s="1">
        <v>72570</v>
      </c>
      <c r="E194" s="1">
        <v>9250</v>
      </c>
      <c r="F194" s="1">
        <v>544415</v>
      </c>
      <c r="G194" s="1">
        <v>141045</v>
      </c>
      <c r="H194" s="1">
        <v>496618</v>
      </c>
      <c r="I194" s="1">
        <f t="shared" si="2"/>
        <v>1671997</v>
      </c>
    </row>
    <row r="195" spans="1:9" x14ac:dyDescent="0.2">
      <c r="A195" t="s">
        <v>274</v>
      </c>
      <c r="B195" s="1">
        <v>25144</v>
      </c>
      <c r="E195" s="1">
        <v>1530115</v>
      </c>
      <c r="F195" s="1">
        <v>46557</v>
      </c>
      <c r="G195" s="1">
        <v>48156</v>
      </c>
      <c r="I195" s="1">
        <f t="shared" si="2"/>
        <v>1649972</v>
      </c>
    </row>
    <row r="196" spans="1:9" x14ac:dyDescent="0.2">
      <c r="A196" t="s">
        <v>140</v>
      </c>
      <c r="B196" s="1">
        <v>1103032</v>
      </c>
      <c r="C196" s="1">
        <v>39573</v>
      </c>
      <c r="D196" s="1">
        <v>47221</v>
      </c>
      <c r="E196" s="1">
        <v>29952</v>
      </c>
      <c r="F196" s="1">
        <v>74965</v>
      </c>
      <c r="G196" s="1">
        <v>38805</v>
      </c>
      <c r="H196" s="1">
        <v>304138</v>
      </c>
      <c r="I196" s="1">
        <f t="shared" si="2"/>
        <v>1637686</v>
      </c>
    </row>
    <row r="197" spans="1:9" x14ac:dyDescent="0.2">
      <c r="A197" t="s">
        <v>191</v>
      </c>
      <c r="B197" s="1">
        <v>15913</v>
      </c>
      <c r="C197" s="1">
        <v>83210</v>
      </c>
      <c r="D197" s="1">
        <v>139528</v>
      </c>
      <c r="E197" s="1">
        <v>393222</v>
      </c>
      <c r="F197" s="1">
        <v>569013</v>
      </c>
      <c r="G197" s="1">
        <v>190133</v>
      </c>
      <c r="H197" s="1">
        <v>232957</v>
      </c>
      <c r="I197" s="1">
        <f t="shared" si="2"/>
        <v>1623976</v>
      </c>
    </row>
    <row r="198" spans="1:9" x14ac:dyDescent="0.2">
      <c r="A198" t="s">
        <v>286</v>
      </c>
      <c r="B198" s="1">
        <v>53093</v>
      </c>
      <c r="C198" s="1">
        <v>2250</v>
      </c>
      <c r="D198" s="1">
        <v>1028552</v>
      </c>
      <c r="E198" s="1">
        <v>3370</v>
      </c>
      <c r="F198" s="1">
        <v>46047</v>
      </c>
      <c r="G198" s="1">
        <v>81410</v>
      </c>
      <c r="H198" s="1">
        <v>349754</v>
      </c>
      <c r="I198" s="1">
        <f t="shared" si="2"/>
        <v>1564476</v>
      </c>
    </row>
    <row r="199" spans="1:9" x14ac:dyDescent="0.2">
      <c r="A199" t="s">
        <v>172</v>
      </c>
      <c r="B199" s="1">
        <v>178084</v>
      </c>
      <c r="C199" s="1">
        <v>1750</v>
      </c>
      <c r="D199" s="1">
        <v>24841</v>
      </c>
      <c r="E199" s="1">
        <v>368015</v>
      </c>
      <c r="F199" s="1">
        <v>99982</v>
      </c>
      <c r="G199" s="1">
        <v>744867</v>
      </c>
      <c r="H199" s="1">
        <v>132790</v>
      </c>
      <c r="I199" s="1">
        <f t="shared" si="2"/>
        <v>1550329</v>
      </c>
    </row>
    <row r="200" spans="1:9" x14ac:dyDescent="0.2">
      <c r="A200" t="s">
        <v>258</v>
      </c>
      <c r="B200" s="1">
        <v>114391</v>
      </c>
      <c r="C200" s="1">
        <v>386616</v>
      </c>
      <c r="D200" s="1">
        <v>71982</v>
      </c>
      <c r="E200" s="1">
        <v>422545</v>
      </c>
      <c r="F200" s="1">
        <v>319298</v>
      </c>
      <c r="G200" s="1">
        <v>171525</v>
      </c>
      <c r="H200" s="1">
        <v>62183</v>
      </c>
      <c r="I200" s="1">
        <f t="shared" si="2"/>
        <v>1548540</v>
      </c>
    </row>
    <row r="201" spans="1:9" x14ac:dyDescent="0.2">
      <c r="A201" t="s">
        <v>185</v>
      </c>
      <c r="B201" s="1">
        <v>77903</v>
      </c>
      <c r="C201" s="1">
        <v>138026</v>
      </c>
      <c r="D201" s="1">
        <v>699327</v>
      </c>
      <c r="E201" s="1">
        <v>105345</v>
      </c>
      <c r="F201" s="1">
        <v>186900</v>
      </c>
      <c r="G201" s="1">
        <v>119901</v>
      </c>
      <c r="H201" s="1">
        <v>220533</v>
      </c>
      <c r="I201" s="1">
        <f t="shared" si="2"/>
        <v>1547935</v>
      </c>
    </row>
    <row r="202" spans="1:9" x14ac:dyDescent="0.2">
      <c r="A202" t="s">
        <v>95</v>
      </c>
      <c r="B202" s="1">
        <v>471176</v>
      </c>
      <c r="C202" s="1">
        <v>22500</v>
      </c>
      <c r="D202" s="1">
        <v>54869</v>
      </c>
      <c r="E202" s="1">
        <v>50752</v>
      </c>
      <c r="F202" s="1">
        <v>326357</v>
      </c>
      <c r="G202" s="1">
        <v>550918</v>
      </c>
      <c r="H202" s="1">
        <v>66668</v>
      </c>
      <c r="I202" s="1">
        <f t="shared" si="2"/>
        <v>1543240</v>
      </c>
    </row>
    <row r="203" spans="1:9" x14ac:dyDescent="0.2">
      <c r="A203" t="s">
        <v>82</v>
      </c>
      <c r="B203" s="1">
        <v>19721</v>
      </c>
      <c r="D203" s="1">
        <v>56389</v>
      </c>
      <c r="E203" s="1">
        <v>126250</v>
      </c>
      <c r="F203" s="1">
        <v>72709</v>
      </c>
      <c r="G203" s="1">
        <v>822553</v>
      </c>
      <c r="H203" s="1">
        <v>405282</v>
      </c>
      <c r="I203" s="1">
        <f t="shared" si="2"/>
        <v>1502904</v>
      </c>
    </row>
    <row r="204" spans="1:9" x14ac:dyDescent="0.2">
      <c r="A204" t="s">
        <v>265</v>
      </c>
      <c r="B204" s="1">
        <v>36206</v>
      </c>
      <c r="C204" s="1">
        <v>10823</v>
      </c>
      <c r="D204" s="1">
        <v>35500</v>
      </c>
      <c r="E204" s="1">
        <v>7205</v>
      </c>
      <c r="F204" s="1">
        <v>118468</v>
      </c>
      <c r="G204" s="1">
        <v>911119</v>
      </c>
      <c r="H204" s="1">
        <v>367777</v>
      </c>
      <c r="I204" s="1">
        <f t="shared" ref="I204:I267" si="3">SUM(B204:H204)</f>
        <v>1487098</v>
      </c>
    </row>
    <row r="205" spans="1:9" x14ac:dyDescent="0.2">
      <c r="A205" t="s">
        <v>206</v>
      </c>
      <c r="B205" s="1">
        <v>30049</v>
      </c>
      <c r="C205" s="1">
        <v>135339</v>
      </c>
      <c r="D205" s="1">
        <v>47754</v>
      </c>
      <c r="E205" s="1">
        <v>522017</v>
      </c>
      <c r="F205" s="1">
        <v>22500</v>
      </c>
      <c r="G205" s="1">
        <v>39804</v>
      </c>
      <c r="H205" s="1">
        <v>613656</v>
      </c>
      <c r="I205" s="1">
        <f t="shared" si="3"/>
        <v>1411119</v>
      </c>
    </row>
    <row r="206" spans="1:9" x14ac:dyDescent="0.2">
      <c r="A206" t="s">
        <v>208</v>
      </c>
      <c r="B206" s="1">
        <v>41635</v>
      </c>
      <c r="C206" s="1">
        <v>464375</v>
      </c>
      <c r="D206" s="1">
        <v>108759</v>
      </c>
      <c r="E206" s="1">
        <v>97261</v>
      </c>
      <c r="F206" s="1">
        <v>339376</v>
      </c>
      <c r="G206" s="1">
        <v>151575</v>
      </c>
      <c r="H206" s="1">
        <v>205864</v>
      </c>
      <c r="I206" s="1">
        <f t="shared" si="3"/>
        <v>1408845</v>
      </c>
    </row>
    <row r="207" spans="1:9" x14ac:dyDescent="0.2">
      <c r="A207" t="s">
        <v>104</v>
      </c>
      <c r="B207" s="1">
        <v>297138</v>
      </c>
      <c r="C207" s="1">
        <v>166252</v>
      </c>
      <c r="D207" s="1">
        <v>235622</v>
      </c>
      <c r="E207" s="1">
        <v>30125</v>
      </c>
      <c r="F207" s="1">
        <v>527501</v>
      </c>
      <c r="G207" s="1">
        <v>109838</v>
      </c>
      <c r="I207" s="1">
        <f t="shared" si="3"/>
        <v>1366476</v>
      </c>
    </row>
    <row r="208" spans="1:9" x14ac:dyDescent="0.2">
      <c r="A208" t="s">
        <v>166</v>
      </c>
      <c r="B208" s="1">
        <v>49767</v>
      </c>
      <c r="C208" s="1">
        <v>454422</v>
      </c>
      <c r="D208" s="1">
        <v>138581</v>
      </c>
      <c r="E208" s="1">
        <v>27380</v>
      </c>
      <c r="F208" s="1">
        <v>60979</v>
      </c>
      <c r="G208" s="1">
        <v>47816</v>
      </c>
      <c r="H208" s="1">
        <v>578926</v>
      </c>
      <c r="I208" s="1">
        <f t="shared" si="3"/>
        <v>1357871</v>
      </c>
    </row>
    <row r="209" spans="1:9" x14ac:dyDescent="0.2">
      <c r="A209" t="s">
        <v>244</v>
      </c>
      <c r="B209" s="1">
        <v>30024</v>
      </c>
      <c r="C209" s="1">
        <v>66603</v>
      </c>
      <c r="D209" s="1">
        <v>484515</v>
      </c>
      <c r="E209" s="1">
        <v>27650</v>
      </c>
      <c r="F209" s="1">
        <v>162744</v>
      </c>
      <c r="G209" s="1">
        <v>215113</v>
      </c>
      <c r="H209" s="1">
        <v>316881</v>
      </c>
      <c r="I209" s="1">
        <f t="shared" si="3"/>
        <v>1303530</v>
      </c>
    </row>
    <row r="210" spans="1:9" x14ac:dyDescent="0.2">
      <c r="A210" t="s">
        <v>283</v>
      </c>
      <c r="B210" s="1">
        <v>5000</v>
      </c>
      <c r="C210" s="1">
        <v>94854</v>
      </c>
      <c r="D210" s="1">
        <v>2400</v>
      </c>
      <c r="E210" s="1">
        <v>430593</v>
      </c>
      <c r="F210" s="1">
        <v>680883</v>
      </c>
      <c r="G210" s="1">
        <v>0</v>
      </c>
      <c r="H210" s="1">
        <v>78452</v>
      </c>
      <c r="I210" s="1">
        <f t="shared" si="3"/>
        <v>1292182</v>
      </c>
    </row>
    <row r="211" spans="1:9" x14ac:dyDescent="0.2">
      <c r="A211" t="s">
        <v>369</v>
      </c>
      <c r="B211" s="1">
        <v>492481</v>
      </c>
      <c r="C211" s="1">
        <v>107937</v>
      </c>
      <c r="E211" s="1">
        <v>620613</v>
      </c>
      <c r="G211" s="1">
        <v>68278</v>
      </c>
      <c r="I211" s="1">
        <f t="shared" si="3"/>
        <v>1289309</v>
      </c>
    </row>
    <row r="212" spans="1:9" x14ac:dyDescent="0.2">
      <c r="A212" t="s">
        <v>339</v>
      </c>
      <c r="C212" s="1">
        <v>22385</v>
      </c>
      <c r="D212" s="1">
        <v>318780</v>
      </c>
      <c r="E212" s="1">
        <v>9183</v>
      </c>
      <c r="F212" s="1">
        <v>3702</v>
      </c>
      <c r="G212" s="1">
        <v>376828</v>
      </c>
      <c r="H212" s="1">
        <v>521940</v>
      </c>
      <c r="I212" s="1">
        <f t="shared" si="3"/>
        <v>1252818</v>
      </c>
    </row>
    <row r="213" spans="1:9" x14ac:dyDescent="0.2">
      <c r="A213" t="s">
        <v>221</v>
      </c>
      <c r="B213" s="1">
        <v>3416</v>
      </c>
      <c r="C213" s="1">
        <v>6910</v>
      </c>
      <c r="D213" s="1">
        <v>37517</v>
      </c>
      <c r="E213" s="1">
        <v>55057</v>
      </c>
      <c r="F213" s="1">
        <v>983084</v>
      </c>
      <c r="G213" s="1">
        <v>108301</v>
      </c>
      <c r="H213" s="1">
        <v>56898</v>
      </c>
      <c r="I213" s="1">
        <f t="shared" si="3"/>
        <v>1251183</v>
      </c>
    </row>
    <row r="214" spans="1:9" x14ac:dyDescent="0.2">
      <c r="A214" t="s">
        <v>113</v>
      </c>
      <c r="B214" s="1">
        <v>20000</v>
      </c>
      <c r="C214" s="1">
        <v>191809</v>
      </c>
      <c r="D214" s="1">
        <v>15561</v>
      </c>
      <c r="E214" s="1">
        <v>154335</v>
      </c>
      <c r="F214" s="1">
        <v>385152</v>
      </c>
      <c r="G214" s="1">
        <v>31619</v>
      </c>
      <c r="H214" s="1">
        <v>451363</v>
      </c>
      <c r="I214" s="1">
        <f t="shared" si="3"/>
        <v>1249839</v>
      </c>
    </row>
    <row r="215" spans="1:9" x14ac:dyDescent="0.2">
      <c r="A215" t="s">
        <v>299</v>
      </c>
      <c r="C215" s="1">
        <v>1750</v>
      </c>
      <c r="D215" s="1">
        <v>144018</v>
      </c>
      <c r="E215" s="1">
        <v>23075</v>
      </c>
      <c r="F215" s="1">
        <v>73627</v>
      </c>
      <c r="G215" s="1">
        <v>68777</v>
      </c>
      <c r="H215" s="1">
        <v>936799</v>
      </c>
      <c r="I215" s="1">
        <f t="shared" si="3"/>
        <v>1248046</v>
      </c>
    </row>
    <row r="216" spans="1:9" x14ac:dyDescent="0.2">
      <c r="A216" t="s">
        <v>192</v>
      </c>
      <c r="B216" s="1">
        <v>96115</v>
      </c>
      <c r="C216" s="1">
        <v>600640</v>
      </c>
      <c r="D216" s="1">
        <v>56891</v>
      </c>
      <c r="E216" s="1">
        <v>126861</v>
      </c>
      <c r="F216" s="1">
        <v>77268</v>
      </c>
      <c r="G216" s="1">
        <v>20654</v>
      </c>
      <c r="H216" s="1">
        <v>262411</v>
      </c>
      <c r="I216" s="1">
        <f t="shared" si="3"/>
        <v>1240840</v>
      </c>
    </row>
    <row r="217" spans="1:9" x14ac:dyDescent="0.2">
      <c r="A217" t="s">
        <v>362</v>
      </c>
      <c r="B217" s="1">
        <v>102491</v>
      </c>
      <c r="C217" s="1">
        <v>3798</v>
      </c>
      <c r="D217" s="1">
        <v>754240</v>
      </c>
      <c r="E217" s="1">
        <v>49763</v>
      </c>
      <c r="F217" s="1">
        <v>43977</v>
      </c>
      <c r="G217" s="1">
        <v>125224</v>
      </c>
      <c r="H217" s="1">
        <v>140237</v>
      </c>
      <c r="I217" s="1">
        <f t="shared" si="3"/>
        <v>1219730</v>
      </c>
    </row>
    <row r="218" spans="1:9" x14ac:dyDescent="0.2">
      <c r="A218" t="s">
        <v>91</v>
      </c>
      <c r="B218" s="1">
        <v>64835</v>
      </c>
      <c r="C218" s="1">
        <v>113740</v>
      </c>
      <c r="D218" s="1">
        <v>16001</v>
      </c>
      <c r="E218" s="1">
        <v>566525</v>
      </c>
      <c r="F218" s="1">
        <v>20200</v>
      </c>
      <c r="G218" s="1">
        <v>224908</v>
      </c>
      <c r="H218" s="1">
        <v>213334</v>
      </c>
      <c r="I218" s="1">
        <f t="shared" si="3"/>
        <v>1219543</v>
      </c>
    </row>
    <row r="219" spans="1:9" x14ac:dyDescent="0.2">
      <c r="A219" t="s">
        <v>229</v>
      </c>
      <c r="B219" s="1">
        <v>23221</v>
      </c>
      <c r="C219" s="1">
        <v>265676</v>
      </c>
      <c r="D219" s="1">
        <v>175089</v>
      </c>
      <c r="E219" s="1">
        <v>607525</v>
      </c>
      <c r="F219" s="1">
        <v>7173</v>
      </c>
      <c r="G219" s="1">
        <v>22488</v>
      </c>
      <c r="H219" s="1">
        <v>103974</v>
      </c>
      <c r="I219" s="1">
        <f t="shared" si="3"/>
        <v>1205146</v>
      </c>
    </row>
    <row r="220" spans="1:9" x14ac:dyDescent="0.2">
      <c r="A220" t="s">
        <v>368</v>
      </c>
      <c r="B220" s="1">
        <v>20000</v>
      </c>
      <c r="C220" s="1">
        <v>65475</v>
      </c>
      <c r="D220" s="1">
        <v>21688</v>
      </c>
      <c r="E220" s="1">
        <v>531839</v>
      </c>
      <c r="G220" s="1">
        <v>33500</v>
      </c>
      <c r="H220" s="1">
        <v>520443</v>
      </c>
      <c r="I220" s="1">
        <f t="shared" si="3"/>
        <v>1192945</v>
      </c>
    </row>
    <row r="221" spans="1:9" x14ac:dyDescent="0.2">
      <c r="A221" t="s">
        <v>239</v>
      </c>
      <c r="B221" s="1">
        <v>21377</v>
      </c>
      <c r="C221" s="1">
        <v>21243</v>
      </c>
      <c r="D221" s="1">
        <v>63405</v>
      </c>
      <c r="E221" s="1">
        <v>34791</v>
      </c>
      <c r="F221" s="1">
        <v>67833</v>
      </c>
      <c r="G221" s="1">
        <v>87313</v>
      </c>
      <c r="H221" s="1">
        <v>873718</v>
      </c>
      <c r="I221" s="1">
        <f t="shared" si="3"/>
        <v>1169680</v>
      </c>
    </row>
    <row r="222" spans="1:9" x14ac:dyDescent="0.2">
      <c r="A222" t="s">
        <v>336</v>
      </c>
      <c r="B222" s="1">
        <v>47151</v>
      </c>
      <c r="E222" s="1">
        <v>3000</v>
      </c>
      <c r="F222" s="1">
        <v>531988</v>
      </c>
      <c r="G222" s="1">
        <v>72791</v>
      </c>
      <c r="H222" s="1">
        <v>495134</v>
      </c>
      <c r="I222" s="1">
        <f t="shared" si="3"/>
        <v>1150064</v>
      </c>
    </row>
    <row r="223" spans="1:9" x14ac:dyDescent="0.2">
      <c r="A223" t="s">
        <v>233</v>
      </c>
      <c r="B223" s="1">
        <v>45110</v>
      </c>
      <c r="C223" s="1">
        <v>20000</v>
      </c>
      <c r="D223" s="1">
        <v>343019</v>
      </c>
      <c r="E223" s="1">
        <v>343403</v>
      </c>
      <c r="F223" s="1">
        <v>120897</v>
      </c>
      <c r="G223" s="1">
        <v>141099</v>
      </c>
      <c r="H223" s="1">
        <v>127989</v>
      </c>
      <c r="I223" s="1">
        <f t="shared" si="3"/>
        <v>1141517</v>
      </c>
    </row>
    <row r="224" spans="1:9" x14ac:dyDescent="0.2">
      <c r="A224" t="s">
        <v>284</v>
      </c>
      <c r="B224" s="1">
        <v>630197</v>
      </c>
      <c r="C224" s="1">
        <v>200</v>
      </c>
      <c r="D224" s="1">
        <v>234653</v>
      </c>
      <c r="E224" s="1">
        <v>55665</v>
      </c>
      <c r="F224" s="1">
        <v>24490</v>
      </c>
      <c r="G224" s="1">
        <v>15727</v>
      </c>
      <c r="H224" s="1">
        <v>164560</v>
      </c>
      <c r="I224" s="1">
        <f t="shared" si="3"/>
        <v>1125492</v>
      </c>
    </row>
    <row r="225" spans="1:9" x14ac:dyDescent="0.2">
      <c r="A225" t="s">
        <v>250</v>
      </c>
      <c r="B225" s="1">
        <v>68915</v>
      </c>
      <c r="C225" s="1">
        <v>4625</v>
      </c>
      <c r="E225" s="1">
        <v>333083</v>
      </c>
      <c r="F225" s="1">
        <v>153658</v>
      </c>
      <c r="G225" s="1">
        <v>29375</v>
      </c>
      <c r="H225" s="1">
        <v>511264</v>
      </c>
      <c r="I225" s="1">
        <f t="shared" si="3"/>
        <v>1100920</v>
      </c>
    </row>
    <row r="226" spans="1:9" x14ac:dyDescent="0.2">
      <c r="A226" t="s">
        <v>337</v>
      </c>
      <c r="B226" s="1">
        <v>2081</v>
      </c>
      <c r="C226" s="1">
        <v>12420</v>
      </c>
      <c r="E226" s="1">
        <v>2000</v>
      </c>
      <c r="F226" s="1">
        <v>74083</v>
      </c>
      <c r="G226" s="1">
        <v>801021</v>
      </c>
      <c r="H226" s="1">
        <v>201802</v>
      </c>
      <c r="I226" s="1">
        <f t="shared" si="3"/>
        <v>1093407</v>
      </c>
    </row>
    <row r="227" spans="1:9" x14ac:dyDescent="0.2">
      <c r="A227" t="s">
        <v>245</v>
      </c>
      <c r="B227" s="1">
        <v>7968</v>
      </c>
      <c r="C227" s="1">
        <v>335159</v>
      </c>
      <c r="D227" s="1">
        <v>110530</v>
      </c>
      <c r="E227" s="1">
        <v>215774</v>
      </c>
      <c r="F227" s="1">
        <v>380475</v>
      </c>
      <c r="G227" s="1">
        <v>12666</v>
      </c>
      <c r="H227" s="1">
        <v>19122</v>
      </c>
      <c r="I227" s="1">
        <f t="shared" si="3"/>
        <v>1081694</v>
      </c>
    </row>
    <row r="228" spans="1:9" x14ac:dyDescent="0.2">
      <c r="A228" t="s">
        <v>88</v>
      </c>
      <c r="B228" s="1">
        <v>482148</v>
      </c>
      <c r="C228" s="1">
        <v>25000</v>
      </c>
      <c r="E228" s="1">
        <v>149313</v>
      </c>
      <c r="F228" s="1">
        <v>6335</v>
      </c>
      <c r="G228" s="1">
        <v>253495</v>
      </c>
      <c r="H228" s="1">
        <v>155499</v>
      </c>
      <c r="I228" s="1">
        <f t="shared" si="3"/>
        <v>1071790</v>
      </c>
    </row>
    <row r="229" spans="1:9" x14ac:dyDescent="0.2">
      <c r="A229" t="s">
        <v>225</v>
      </c>
      <c r="B229" s="1">
        <v>21877</v>
      </c>
      <c r="C229" s="1">
        <v>98262</v>
      </c>
      <c r="D229" s="1">
        <v>358170</v>
      </c>
      <c r="E229" s="1">
        <v>4300</v>
      </c>
      <c r="F229" s="1">
        <v>480957</v>
      </c>
      <c r="G229" s="1">
        <v>59394</v>
      </c>
      <c r="H229" s="1">
        <v>16997</v>
      </c>
      <c r="I229" s="1">
        <f t="shared" si="3"/>
        <v>1039957</v>
      </c>
    </row>
    <row r="230" spans="1:9" x14ac:dyDescent="0.2">
      <c r="A230" t="s">
        <v>324</v>
      </c>
      <c r="B230" s="1">
        <v>15632</v>
      </c>
      <c r="C230" s="1">
        <v>6448</v>
      </c>
      <c r="D230" s="1">
        <v>4673</v>
      </c>
      <c r="E230" s="1">
        <v>33129</v>
      </c>
      <c r="F230" s="1">
        <v>334261</v>
      </c>
      <c r="G230" s="1">
        <v>418041</v>
      </c>
      <c r="H230" s="1">
        <v>217421</v>
      </c>
      <c r="I230" s="1">
        <f t="shared" si="3"/>
        <v>1029605</v>
      </c>
    </row>
    <row r="231" spans="1:9" x14ac:dyDescent="0.2">
      <c r="A231" t="s">
        <v>135</v>
      </c>
      <c r="B231" s="1">
        <v>109192</v>
      </c>
      <c r="C231" s="1">
        <v>178670</v>
      </c>
      <c r="D231" s="1">
        <v>116206</v>
      </c>
      <c r="E231" s="1">
        <v>53159</v>
      </c>
      <c r="F231" s="1">
        <v>222280</v>
      </c>
      <c r="G231" s="1">
        <v>171445</v>
      </c>
      <c r="H231" s="1">
        <v>174683</v>
      </c>
      <c r="I231" s="1">
        <f t="shared" si="3"/>
        <v>1025635</v>
      </c>
    </row>
    <row r="232" spans="1:9" x14ac:dyDescent="0.2">
      <c r="A232" t="s">
        <v>155</v>
      </c>
      <c r="B232" s="1">
        <v>42821</v>
      </c>
      <c r="C232" s="1">
        <v>271360</v>
      </c>
      <c r="D232" s="1">
        <v>69749</v>
      </c>
      <c r="E232" s="1">
        <v>100139</v>
      </c>
      <c r="F232" s="1">
        <v>240471</v>
      </c>
      <c r="G232" s="1">
        <v>32905</v>
      </c>
      <c r="H232" s="1">
        <v>265229</v>
      </c>
      <c r="I232" s="1">
        <f t="shared" si="3"/>
        <v>1022674</v>
      </c>
    </row>
    <row r="233" spans="1:9" x14ac:dyDescent="0.2">
      <c r="A233" t="s">
        <v>259</v>
      </c>
      <c r="B233" s="1">
        <v>93332</v>
      </c>
      <c r="C233" s="1">
        <v>6774</v>
      </c>
      <c r="D233" s="1">
        <v>40403</v>
      </c>
      <c r="E233" s="1">
        <v>478625</v>
      </c>
      <c r="F233" s="1">
        <v>279321</v>
      </c>
      <c r="G233" s="1">
        <v>37454</v>
      </c>
      <c r="H233" s="1">
        <v>79615</v>
      </c>
      <c r="I233" s="1">
        <f t="shared" si="3"/>
        <v>1015524</v>
      </c>
    </row>
    <row r="234" spans="1:9" x14ac:dyDescent="0.2">
      <c r="A234" t="s">
        <v>291</v>
      </c>
      <c r="B234" s="1">
        <v>89003</v>
      </c>
      <c r="C234" s="1">
        <v>82786</v>
      </c>
      <c r="D234" s="1">
        <v>70556</v>
      </c>
      <c r="E234" s="1">
        <v>7159</v>
      </c>
      <c r="F234" s="1">
        <v>101222</v>
      </c>
      <c r="G234" s="1">
        <v>497036</v>
      </c>
      <c r="H234" s="1">
        <v>165568</v>
      </c>
      <c r="I234" s="1">
        <f t="shared" si="3"/>
        <v>1013330</v>
      </c>
    </row>
    <row r="235" spans="1:9" x14ac:dyDescent="0.2">
      <c r="A235" t="s">
        <v>306</v>
      </c>
      <c r="B235" s="1">
        <v>353691</v>
      </c>
      <c r="C235" s="1">
        <v>65045</v>
      </c>
      <c r="D235" s="1">
        <v>94926</v>
      </c>
      <c r="E235" s="1">
        <v>136855</v>
      </c>
      <c r="F235" s="1">
        <v>72693</v>
      </c>
      <c r="G235" s="1">
        <v>0</v>
      </c>
      <c r="H235" s="1">
        <v>290109</v>
      </c>
      <c r="I235" s="1">
        <f t="shared" si="3"/>
        <v>1013319</v>
      </c>
    </row>
    <row r="236" spans="1:9" x14ac:dyDescent="0.2">
      <c r="A236" t="s">
        <v>134</v>
      </c>
      <c r="B236" s="1">
        <v>10312</v>
      </c>
      <c r="C236" s="1">
        <v>52026</v>
      </c>
      <c r="D236" s="1">
        <v>28759</v>
      </c>
      <c r="E236" s="1">
        <v>71511</v>
      </c>
      <c r="F236" s="1">
        <v>502429</v>
      </c>
      <c r="G236" s="1">
        <v>224777</v>
      </c>
      <c r="H236" s="1">
        <v>106228</v>
      </c>
      <c r="I236" s="1">
        <f t="shared" si="3"/>
        <v>996042</v>
      </c>
    </row>
    <row r="237" spans="1:9" x14ac:dyDescent="0.2">
      <c r="A237" t="s">
        <v>112</v>
      </c>
      <c r="B237" s="1">
        <v>25905</v>
      </c>
      <c r="C237" s="1">
        <v>160027</v>
      </c>
      <c r="D237" s="1">
        <v>222243</v>
      </c>
      <c r="E237" s="1">
        <v>48528</v>
      </c>
      <c r="F237" s="1">
        <v>199552</v>
      </c>
      <c r="G237" s="1">
        <v>142242</v>
      </c>
      <c r="H237" s="1">
        <v>196680</v>
      </c>
      <c r="I237" s="1">
        <f t="shared" si="3"/>
        <v>995177</v>
      </c>
    </row>
    <row r="238" spans="1:9" x14ac:dyDescent="0.2">
      <c r="A238" t="s">
        <v>335</v>
      </c>
      <c r="E238" s="1">
        <v>921913</v>
      </c>
      <c r="F238" s="1">
        <v>7840</v>
      </c>
      <c r="G238" s="1">
        <v>20000</v>
      </c>
      <c r="I238" s="1">
        <f t="shared" si="3"/>
        <v>949753</v>
      </c>
    </row>
    <row r="239" spans="1:9" x14ac:dyDescent="0.2">
      <c r="A239" t="s">
        <v>300</v>
      </c>
      <c r="C239" s="1">
        <v>15463</v>
      </c>
      <c r="D239" s="1">
        <v>316285</v>
      </c>
      <c r="E239" s="1">
        <v>106559</v>
      </c>
      <c r="F239" s="1">
        <v>48624</v>
      </c>
      <c r="G239" s="1">
        <v>109353</v>
      </c>
      <c r="H239" s="1">
        <v>325180</v>
      </c>
      <c r="I239" s="1">
        <f t="shared" si="3"/>
        <v>921464</v>
      </c>
    </row>
    <row r="240" spans="1:9" x14ac:dyDescent="0.2">
      <c r="A240" t="s">
        <v>356</v>
      </c>
      <c r="B240" s="1">
        <v>8901</v>
      </c>
      <c r="C240" s="1">
        <v>148730</v>
      </c>
      <c r="D240" s="1">
        <v>22354</v>
      </c>
      <c r="E240" s="1">
        <v>153246</v>
      </c>
      <c r="F240" s="1">
        <v>27658</v>
      </c>
      <c r="G240" s="1">
        <v>8318</v>
      </c>
      <c r="H240" s="1">
        <v>548314</v>
      </c>
      <c r="I240" s="1">
        <f t="shared" si="3"/>
        <v>917521</v>
      </c>
    </row>
    <row r="241" spans="1:9" x14ac:dyDescent="0.2">
      <c r="A241" t="s">
        <v>139</v>
      </c>
      <c r="C241" s="1">
        <v>141581</v>
      </c>
      <c r="D241" s="1">
        <v>80359</v>
      </c>
      <c r="F241" s="1">
        <v>86098</v>
      </c>
      <c r="G241" s="1">
        <v>467288</v>
      </c>
      <c r="H241" s="1">
        <v>132600</v>
      </c>
      <c r="I241" s="1">
        <f t="shared" si="3"/>
        <v>907926</v>
      </c>
    </row>
    <row r="242" spans="1:9" x14ac:dyDescent="0.2">
      <c r="A242" t="s">
        <v>196</v>
      </c>
      <c r="B242" s="1">
        <v>22125</v>
      </c>
      <c r="C242" s="1">
        <v>18145</v>
      </c>
      <c r="D242" s="1">
        <v>24549</v>
      </c>
      <c r="E242" s="1">
        <v>74646</v>
      </c>
      <c r="F242" s="1">
        <v>62358</v>
      </c>
      <c r="G242" s="1">
        <v>241082</v>
      </c>
      <c r="H242" s="1">
        <v>446674</v>
      </c>
      <c r="I242" s="1">
        <f t="shared" si="3"/>
        <v>889579</v>
      </c>
    </row>
    <row r="243" spans="1:9" x14ac:dyDescent="0.2">
      <c r="A243" t="s">
        <v>144</v>
      </c>
      <c r="B243" s="1">
        <v>133304</v>
      </c>
      <c r="C243" s="1">
        <v>83912</v>
      </c>
      <c r="D243" s="1">
        <v>381187</v>
      </c>
      <c r="F243" s="1">
        <v>69196</v>
      </c>
      <c r="G243" s="1">
        <v>73286</v>
      </c>
      <c r="H243" s="1">
        <v>148389</v>
      </c>
      <c r="I243" s="1">
        <f t="shared" si="3"/>
        <v>889274</v>
      </c>
    </row>
    <row r="244" spans="1:9" x14ac:dyDescent="0.2">
      <c r="A244" t="s">
        <v>147</v>
      </c>
      <c r="B244" s="1">
        <v>176025</v>
      </c>
      <c r="C244" s="1">
        <v>1100</v>
      </c>
      <c r="D244" s="1">
        <v>26075</v>
      </c>
      <c r="E244" s="1">
        <v>371361</v>
      </c>
      <c r="F244" s="1">
        <v>70323</v>
      </c>
      <c r="G244" s="1">
        <v>58000</v>
      </c>
      <c r="H244" s="1">
        <v>174747</v>
      </c>
      <c r="I244" s="1">
        <f t="shared" si="3"/>
        <v>877631</v>
      </c>
    </row>
    <row r="245" spans="1:9" x14ac:dyDescent="0.2">
      <c r="A245" t="s">
        <v>110</v>
      </c>
      <c r="B245" s="1">
        <v>140484</v>
      </c>
      <c r="C245" s="1">
        <v>14500</v>
      </c>
      <c r="G245" s="1">
        <v>308585</v>
      </c>
      <c r="H245" s="1">
        <v>407102</v>
      </c>
      <c r="I245" s="1">
        <f t="shared" si="3"/>
        <v>870671</v>
      </c>
    </row>
    <row r="246" spans="1:9" x14ac:dyDescent="0.2">
      <c r="A246" t="s">
        <v>186</v>
      </c>
      <c r="C246" s="1">
        <v>199871</v>
      </c>
      <c r="D246" s="1">
        <v>316343</v>
      </c>
      <c r="E246" s="1">
        <v>145539</v>
      </c>
      <c r="F246" s="1">
        <v>62825</v>
      </c>
      <c r="G246" s="1">
        <v>38505</v>
      </c>
      <c r="H246" s="1">
        <v>69322</v>
      </c>
      <c r="I246" s="1">
        <f t="shared" si="3"/>
        <v>832405</v>
      </c>
    </row>
    <row r="247" spans="1:9" x14ac:dyDescent="0.2">
      <c r="A247" t="s">
        <v>232</v>
      </c>
      <c r="E247" s="1">
        <v>0</v>
      </c>
      <c r="F247" s="1">
        <v>742362</v>
      </c>
      <c r="G247" s="1">
        <v>11250</v>
      </c>
      <c r="H247" s="1">
        <v>70805</v>
      </c>
      <c r="I247" s="1">
        <f t="shared" si="3"/>
        <v>824417</v>
      </c>
    </row>
    <row r="248" spans="1:9" x14ac:dyDescent="0.2">
      <c r="A248" t="s">
        <v>216</v>
      </c>
      <c r="E248" s="1">
        <v>9417</v>
      </c>
      <c r="F248" s="1">
        <v>777146</v>
      </c>
      <c r="G248" s="1">
        <v>20000</v>
      </c>
      <c r="I248" s="1">
        <f t="shared" si="3"/>
        <v>806563</v>
      </c>
    </row>
    <row r="249" spans="1:9" x14ac:dyDescent="0.2">
      <c r="A249" t="s">
        <v>84</v>
      </c>
      <c r="B249" s="1">
        <v>12000</v>
      </c>
      <c r="E249" s="1">
        <v>395340</v>
      </c>
      <c r="F249" s="1">
        <v>347395</v>
      </c>
      <c r="G249" s="1">
        <v>47125</v>
      </c>
      <c r="H249" s="1">
        <v>0</v>
      </c>
      <c r="I249" s="1">
        <f t="shared" si="3"/>
        <v>801860</v>
      </c>
    </row>
    <row r="250" spans="1:9" x14ac:dyDescent="0.2">
      <c r="A250" t="s">
        <v>90</v>
      </c>
      <c r="B250" s="1">
        <v>18689</v>
      </c>
      <c r="C250" s="1">
        <v>121388</v>
      </c>
      <c r="D250" s="1">
        <v>2690</v>
      </c>
      <c r="E250" s="1">
        <v>2710</v>
      </c>
      <c r="F250" s="1">
        <v>105363</v>
      </c>
      <c r="G250" s="1">
        <v>177206</v>
      </c>
      <c r="H250" s="1">
        <v>370386</v>
      </c>
      <c r="I250" s="1">
        <f t="shared" si="3"/>
        <v>798432</v>
      </c>
    </row>
    <row r="251" spans="1:9" x14ac:dyDescent="0.2">
      <c r="A251" t="s">
        <v>182</v>
      </c>
      <c r="B251" s="1">
        <v>20909</v>
      </c>
      <c r="C251" s="1">
        <v>9188</v>
      </c>
      <c r="D251" s="1">
        <v>52299</v>
      </c>
      <c r="E251" s="1">
        <v>103684</v>
      </c>
      <c r="F251" s="1">
        <v>0</v>
      </c>
      <c r="G251" s="1">
        <v>444151</v>
      </c>
      <c r="H251" s="1">
        <v>144461</v>
      </c>
      <c r="I251" s="1">
        <f t="shared" si="3"/>
        <v>774692</v>
      </c>
    </row>
    <row r="252" spans="1:9" x14ac:dyDescent="0.2">
      <c r="A252" t="s">
        <v>327</v>
      </c>
      <c r="B252" s="1">
        <v>23554</v>
      </c>
      <c r="C252" s="1">
        <v>11878</v>
      </c>
      <c r="D252" s="1">
        <v>199289</v>
      </c>
      <c r="E252" s="1">
        <v>97132</v>
      </c>
      <c r="F252" s="1">
        <v>299309</v>
      </c>
      <c r="G252" s="1">
        <v>70583</v>
      </c>
      <c r="H252" s="1">
        <v>64154</v>
      </c>
      <c r="I252" s="1">
        <f t="shared" si="3"/>
        <v>765899</v>
      </c>
    </row>
    <row r="253" spans="1:9" x14ac:dyDescent="0.2">
      <c r="A253" t="s">
        <v>360</v>
      </c>
      <c r="B253" s="1">
        <v>2581</v>
      </c>
      <c r="C253" s="1">
        <v>49610</v>
      </c>
      <c r="D253" s="1">
        <v>38258</v>
      </c>
      <c r="F253" s="1">
        <v>638356</v>
      </c>
      <c r="I253" s="1">
        <f t="shared" si="3"/>
        <v>728805</v>
      </c>
    </row>
    <row r="254" spans="1:9" x14ac:dyDescent="0.2">
      <c r="A254" t="s">
        <v>195</v>
      </c>
      <c r="B254" s="1">
        <v>167077</v>
      </c>
      <c r="D254" s="1">
        <v>185815</v>
      </c>
      <c r="E254" s="1">
        <v>10000</v>
      </c>
      <c r="F254" s="1">
        <v>39698</v>
      </c>
      <c r="G254" s="1">
        <v>36323</v>
      </c>
      <c r="H254" s="1">
        <v>262007</v>
      </c>
      <c r="I254" s="1">
        <f t="shared" si="3"/>
        <v>700920</v>
      </c>
    </row>
    <row r="255" spans="1:9" x14ac:dyDescent="0.2">
      <c r="A255" t="s">
        <v>287</v>
      </c>
      <c r="B255" s="1">
        <v>34988</v>
      </c>
      <c r="C255" s="1">
        <v>5754</v>
      </c>
      <c r="E255" s="1">
        <v>135000</v>
      </c>
      <c r="F255" s="1">
        <v>426432</v>
      </c>
      <c r="G255" s="1">
        <v>8102</v>
      </c>
      <c r="H255" s="1">
        <v>82193</v>
      </c>
      <c r="I255" s="1">
        <f t="shared" si="3"/>
        <v>692469</v>
      </c>
    </row>
    <row r="256" spans="1:9" x14ac:dyDescent="0.2">
      <c r="A256" t="s">
        <v>260</v>
      </c>
      <c r="B256" s="1">
        <v>9546</v>
      </c>
      <c r="C256" s="1">
        <v>6688</v>
      </c>
      <c r="D256" s="1">
        <v>2231</v>
      </c>
      <c r="E256" s="1">
        <v>197684</v>
      </c>
      <c r="F256" s="1">
        <v>50726</v>
      </c>
      <c r="G256" s="1">
        <v>67626</v>
      </c>
      <c r="H256" s="1">
        <v>353700</v>
      </c>
      <c r="I256" s="1">
        <f t="shared" si="3"/>
        <v>688201</v>
      </c>
    </row>
    <row r="257" spans="1:9" x14ac:dyDescent="0.2">
      <c r="A257" t="s">
        <v>293</v>
      </c>
      <c r="C257" s="1">
        <v>2125</v>
      </c>
      <c r="D257" s="1">
        <v>12693</v>
      </c>
      <c r="E257" s="1">
        <v>276488</v>
      </c>
      <c r="F257" s="1">
        <v>113735</v>
      </c>
      <c r="G257" s="1">
        <v>196460</v>
      </c>
      <c r="H257" s="1">
        <v>56720</v>
      </c>
      <c r="I257" s="1">
        <f t="shared" si="3"/>
        <v>658221</v>
      </c>
    </row>
    <row r="258" spans="1:9" x14ac:dyDescent="0.2">
      <c r="A258" t="s">
        <v>167</v>
      </c>
      <c r="B258" s="1">
        <v>23721</v>
      </c>
      <c r="C258" s="1">
        <v>63292</v>
      </c>
      <c r="D258" s="1">
        <v>122606</v>
      </c>
      <c r="E258" s="1">
        <v>365005</v>
      </c>
      <c r="F258" s="1">
        <v>2500</v>
      </c>
      <c r="G258" s="1">
        <v>39964</v>
      </c>
      <c r="H258" s="1">
        <v>10977</v>
      </c>
      <c r="I258" s="1">
        <f t="shared" si="3"/>
        <v>628065</v>
      </c>
    </row>
    <row r="259" spans="1:9" x14ac:dyDescent="0.2">
      <c r="A259" t="s">
        <v>108</v>
      </c>
      <c r="B259" s="1">
        <v>118794</v>
      </c>
      <c r="C259" s="1">
        <v>2500</v>
      </c>
      <c r="D259" s="1">
        <v>15600</v>
      </c>
      <c r="E259" s="1">
        <v>109952</v>
      </c>
      <c r="F259" s="1">
        <v>13014</v>
      </c>
      <c r="G259" s="1">
        <v>64569</v>
      </c>
      <c r="H259" s="1">
        <v>294189</v>
      </c>
      <c r="I259" s="1">
        <f t="shared" si="3"/>
        <v>618618</v>
      </c>
    </row>
    <row r="260" spans="1:9" x14ac:dyDescent="0.2">
      <c r="A260" t="s">
        <v>267</v>
      </c>
      <c r="E260" s="1">
        <v>8154</v>
      </c>
      <c r="F260" s="1">
        <v>449817</v>
      </c>
      <c r="G260" s="1">
        <v>97693</v>
      </c>
      <c r="H260" s="1">
        <v>33323</v>
      </c>
      <c r="I260" s="1">
        <f t="shared" si="3"/>
        <v>588987</v>
      </c>
    </row>
    <row r="261" spans="1:9" x14ac:dyDescent="0.2">
      <c r="A261" t="s">
        <v>151</v>
      </c>
      <c r="B261" s="1">
        <v>15001</v>
      </c>
      <c r="C261" s="1">
        <v>16406</v>
      </c>
      <c r="D261" s="1">
        <v>18020</v>
      </c>
      <c r="E261" s="1">
        <v>28459</v>
      </c>
      <c r="F261" s="1">
        <v>3175</v>
      </c>
      <c r="G261" s="1">
        <v>87991</v>
      </c>
      <c r="H261" s="1">
        <v>415631</v>
      </c>
      <c r="I261" s="1">
        <f t="shared" si="3"/>
        <v>584683</v>
      </c>
    </row>
    <row r="262" spans="1:9" x14ac:dyDescent="0.2">
      <c r="A262" t="s">
        <v>83</v>
      </c>
      <c r="B262" s="1">
        <v>1688</v>
      </c>
      <c r="C262" s="1">
        <v>13139</v>
      </c>
      <c r="D262" s="1">
        <v>103556</v>
      </c>
      <c r="F262" s="1">
        <v>43491</v>
      </c>
      <c r="G262" s="1">
        <v>74681</v>
      </c>
      <c r="H262" s="1">
        <v>343434</v>
      </c>
      <c r="I262" s="1">
        <f t="shared" si="3"/>
        <v>579989</v>
      </c>
    </row>
    <row r="263" spans="1:9" x14ac:dyDescent="0.2">
      <c r="A263" t="s">
        <v>129</v>
      </c>
      <c r="B263" s="1">
        <v>22125</v>
      </c>
      <c r="D263" s="1">
        <v>2719</v>
      </c>
      <c r="E263" s="1">
        <v>163744</v>
      </c>
      <c r="F263" s="1">
        <v>5741</v>
      </c>
      <c r="G263" s="1">
        <v>164237</v>
      </c>
      <c r="H263" s="1">
        <v>215927</v>
      </c>
      <c r="I263" s="1">
        <f t="shared" si="3"/>
        <v>574493</v>
      </c>
    </row>
    <row r="264" spans="1:9" x14ac:dyDescent="0.2">
      <c r="A264" t="s">
        <v>125</v>
      </c>
      <c r="C264" s="1">
        <v>84365</v>
      </c>
      <c r="D264" s="1">
        <v>72616</v>
      </c>
      <c r="E264" s="1">
        <v>21092</v>
      </c>
      <c r="F264" s="1">
        <v>140703</v>
      </c>
      <c r="G264" s="1">
        <v>8091</v>
      </c>
      <c r="H264" s="1">
        <v>236089</v>
      </c>
      <c r="I264" s="1">
        <f t="shared" si="3"/>
        <v>562956</v>
      </c>
    </row>
    <row r="265" spans="1:9" x14ac:dyDescent="0.2">
      <c r="A265" t="s">
        <v>150</v>
      </c>
      <c r="B265" s="1">
        <v>18300</v>
      </c>
      <c r="C265" s="1">
        <v>17800</v>
      </c>
      <c r="D265" s="1">
        <v>3215</v>
      </c>
      <c r="E265" s="1">
        <v>68674</v>
      </c>
      <c r="F265" s="1">
        <v>311232</v>
      </c>
      <c r="G265" s="1">
        <v>100183</v>
      </c>
      <c r="H265" s="1">
        <v>24628</v>
      </c>
      <c r="I265" s="1">
        <f t="shared" si="3"/>
        <v>544032</v>
      </c>
    </row>
    <row r="266" spans="1:9" x14ac:dyDescent="0.2">
      <c r="A266" t="s">
        <v>251</v>
      </c>
      <c r="B266" s="1">
        <v>40480</v>
      </c>
      <c r="C266" s="1">
        <v>109788</v>
      </c>
      <c r="D266" s="1">
        <v>86224</v>
      </c>
      <c r="E266" s="1">
        <v>170240</v>
      </c>
      <c r="F266" s="1">
        <v>23818</v>
      </c>
      <c r="G266" s="1">
        <v>105524</v>
      </c>
      <c r="H266" s="1">
        <v>5000</v>
      </c>
      <c r="I266" s="1">
        <f t="shared" si="3"/>
        <v>541074</v>
      </c>
    </row>
    <row r="267" spans="1:9" x14ac:dyDescent="0.2">
      <c r="A267" t="s">
        <v>359</v>
      </c>
      <c r="B267" s="1">
        <v>89548</v>
      </c>
      <c r="C267" s="1">
        <v>61316</v>
      </c>
      <c r="D267" s="1">
        <v>109117</v>
      </c>
      <c r="E267" s="1">
        <v>31275</v>
      </c>
      <c r="F267" s="1">
        <v>56179</v>
      </c>
      <c r="G267" s="1">
        <v>89767</v>
      </c>
      <c r="H267" s="1">
        <v>86655</v>
      </c>
      <c r="I267" s="1">
        <f t="shared" si="3"/>
        <v>523857</v>
      </c>
    </row>
    <row r="268" spans="1:9" x14ac:dyDescent="0.2">
      <c r="A268" t="s">
        <v>348</v>
      </c>
      <c r="B268" s="1">
        <v>3856</v>
      </c>
      <c r="C268" s="1">
        <v>85112</v>
      </c>
      <c r="D268" s="1">
        <v>3000</v>
      </c>
      <c r="E268" s="1">
        <v>287735</v>
      </c>
      <c r="F268" s="1">
        <v>47011</v>
      </c>
      <c r="G268" s="1">
        <v>86475</v>
      </c>
      <c r="H268" s="1">
        <v>7439</v>
      </c>
      <c r="I268" s="1">
        <f t="shared" ref="I268:I302" si="4">SUM(B268:H268)</f>
        <v>520628</v>
      </c>
    </row>
    <row r="269" spans="1:9" x14ac:dyDescent="0.2">
      <c r="A269" t="s">
        <v>333</v>
      </c>
      <c r="C269" s="1">
        <v>19765</v>
      </c>
      <c r="E269" s="1">
        <v>288673</v>
      </c>
      <c r="F269" s="1">
        <v>78555</v>
      </c>
      <c r="G269" s="1">
        <v>105232</v>
      </c>
      <c r="H269" s="1">
        <v>8534</v>
      </c>
      <c r="I269" s="1">
        <f t="shared" si="4"/>
        <v>500759</v>
      </c>
    </row>
    <row r="270" spans="1:9" x14ac:dyDescent="0.2">
      <c r="A270" t="s">
        <v>357</v>
      </c>
      <c r="B270" s="1">
        <v>15689</v>
      </c>
      <c r="C270" s="1">
        <v>227806</v>
      </c>
      <c r="D270" s="1">
        <v>27114</v>
      </c>
      <c r="E270" s="1">
        <v>198178</v>
      </c>
      <c r="F270" s="1">
        <v>20665</v>
      </c>
      <c r="H270" s="1">
        <v>2483</v>
      </c>
      <c r="I270" s="1">
        <f t="shared" si="4"/>
        <v>491935</v>
      </c>
    </row>
    <row r="271" spans="1:9" x14ac:dyDescent="0.2">
      <c r="A271" t="s">
        <v>307</v>
      </c>
      <c r="B271" s="1">
        <v>2437</v>
      </c>
      <c r="C271" s="1">
        <v>1820</v>
      </c>
      <c r="D271" s="1">
        <v>232640</v>
      </c>
      <c r="E271" s="1">
        <v>45057</v>
      </c>
      <c r="F271" s="1">
        <v>40355</v>
      </c>
      <c r="G271" s="1">
        <v>90841</v>
      </c>
      <c r="H271" s="1">
        <v>43264</v>
      </c>
      <c r="I271" s="1">
        <f t="shared" si="4"/>
        <v>456414</v>
      </c>
    </row>
    <row r="272" spans="1:9" x14ac:dyDescent="0.2">
      <c r="A272" t="s">
        <v>353</v>
      </c>
      <c r="B272" s="1">
        <v>6068</v>
      </c>
      <c r="C272" s="1">
        <v>3700</v>
      </c>
      <c r="D272" s="1">
        <v>72768</v>
      </c>
      <c r="E272" s="1">
        <v>290986</v>
      </c>
      <c r="F272" s="1">
        <v>2500</v>
      </c>
      <c r="G272" s="1">
        <v>25739</v>
      </c>
      <c r="H272" s="1">
        <v>53239</v>
      </c>
      <c r="I272" s="1">
        <f t="shared" si="4"/>
        <v>455000</v>
      </c>
    </row>
    <row r="273" spans="1:9" x14ac:dyDescent="0.2">
      <c r="A273" t="s">
        <v>138</v>
      </c>
      <c r="B273" s="1">
        <v>3750</v>
      </c>
      <c r="E273" s="1">
        <v>2606</v>
      </c>
      <c r="F273" s="1">
        <v>139349</v>
      </c>
      <c r="G273" s="1">
        <v>45405</v>
      </c>
      <c r="H273" s="1">
        <v>241635</v>
      </c>
      <c r="I273" s="1">
        <f t="shared" si="4"/>
        <v>432745</v>
      </c>
    </row>
    <row r="274" spans="1:9" x14ac:dyDescent="0.2">
      <c r="A274" t="s">
        <v>231</v>
      </c>
      <c r="B274" s="1">
        <v>21500</v>
      </c>
      <c r="C274" s="1">
        <v>145574</v>
      </c>
      <c r="D274" s="1">
        <v>4865</v>
      </c>
      <c r="E274" s="1">
        <v>4125</v>
      </c>
      <c r="F274" s="1">
        <v>54740</v>
      </c>
      <c r="G274" s="1">
        <v>102789</v>
      </c>
      <c r="H274" s="1">
        <v>98983</v>
      </c>
      <c r="I274" s="1">
        <f t="shared" si="4"/>
        <v>432576</v>
      </c>
    </row>
    <row r="275" spans="1:9" x14ac:dyDescent="0.2">
      <c r="A275" t="s">
        <v>164</v>
      </c>
      <c r="C275" s="1">
        <v>11603</v>
      </c>
      <c r="D275" s="1">
        <v>46169</v>
      </c>
      <c r="E275" s="1">
        <v>3286</v>
      </c>
      <c r="F275" s="1">
        <v>29503</v>
      </c>
      <c r="G275" s="1">
        <v>4400</v>
      </c>
      <c r="H275" s="1">
        <v>335125</v>
      </c>
      <c r="I275" s="1">
        <f t="shared" si="4"/>
        <v>430086</v>
      </c>
    </row>
    <row r="276" spans="1:9" x14ac:dyDescent="0.2">
      <c r="A276" t="s">
        <v>199</v>
      </c>
      <c r="C276" s="1">
        <v>78502</v>
      </c>
      <c r="D276" s="1">
        <v>39776</v>
      </c>
      <c r="E276" s="1">
        <v>18285</v>
      </c>
      <c r="F276" s="1">
        <v>126704</v>
      </c>
      <c r="G276" s="1">
        <v>30932</v>
      </c>
      <c r="H276" s="1">
        <v>107745</v>
      </c>
      <c r="I276" s="1">
        <f t="shared" si="4"/>
        <v>401944</v>
      </c>
    </row>
    <row r="277" spans="1:9" x14ac:dyDescent="0.2">
      <c r="A277" t="s">
        <v>142</v>
      </c>
      <c r="B277" s="1">
        <v>9562</v>
      </c>
      <c r="C277" s="1">
        <v>6614</v>
      </c>
      <c r="D277" s="1">
        <v>224777</v>
      </c>
      <c r="F277" s="1">
        <v>100525</v>
      </c>
      <c r="G277" s="1">
        <v>17516</v>
      </c>
      <c r="H277" s="1">
        <v>15064</v>
      </c>
      <c r="I277" s="1">
        <f t="shared" si="4"/>
        <v>374058</v>
      </c>
    </row>
    <row r="278" spans="1:9" x14ac:dyDescent="0.2">
      <c r="A278" t="s">
        <v>350</v>
      </c>
      <c r="B278" s="1">
        <v>10514</v>
      </c>
      <c r="D278" s="1">
        <v>66416</v>
      </c>
      <c r="E278" s="1">
        <v>130885</v>
      </c>
      <c r="F278" s="1">
        <v>33796</v>
      </c>
      <c r="G278" s="1">
        <v>32500</v>
      </c>
      <c r="H278" s="1">
        <v>92248</v>
      </c>
      <c r="I278" s="1">
        <f t="shared" si="4"/>
        <v>366359</v>
      </c>
    </row>
    <row r="279" spans="1:9" x14ac:dyDescent="0.2">
      <c r="A279" t="s">
        <v>256</v>
      </c>
      <c r="C279" s="1">
        <v>3986</v>
      </c>
      <c r="E279" s="1">
        <v>45097</v>
      </c>
      <c r="F279" s="1">
        <v>13702</v>
      </c>
      <c r="G279" s="1">
        <v>162439</v>
      </c>
      <c r="H279" s="1">
        <v>130566</v>
      </c>
      <c r="I279" s="1">
        <f t="shared" si="4"/>
        <v>355790</v>
      </c>
    </row>
    <row r="280" spans="1:9" x14ac:dyDescent="0.2">
      <c r="A280" t="s">
        <v>280</v>
      </c>
      <c r="B280" s="1">
        <v>79357</v>
      </c>
      <c r="C280" s="1">
        <v>20000</v>
      </c>
      <c r="F280" s="1">
        <v>108410</v>
      </c>
      <c r="G280" s="1">
        <v>23961</v>
      </c>
      <c r="H280" s="1">
        <v>98511</v>
      </c>
      <c r="I280" s="1">
        <f t="shared" si="4"/>
        <v>330239</v>
      </c>
    </row>
    <row r="281" spans="1:9" x14ac:dyDescent="0.2">
      <c r="A281" t="s">
        <v>253</v>
      </c>
      <c r="D281" s="1">
        <v>89000</v>
      </c>
      <c r="F281" s="1">
        <v>72019</v>
      </c>
      <c r="G281" s="1">
        <v>11439</v>
      </c>
      <c r="H281" s="1">
        <v>152167</v>
      </c>
      <c r="I281" s="1">
        <f t="shared" si="4"/>
        <v>324625</v>
      </c>
    </row>
    <row r="282" spans="1:9" x14ac:dyDescent="0.2">
      <c r="A282" t="s">
        <v>220</v>
      </c>
      <c r="B282" s="1">
        <v>24152</v>
      </c>
      <c r="C282" s="1">
        <v>3206</v>
      </c>
      <c r="D282" s="1">
        <v>48500</v>
      </c>
      <c r="E282" s="1">
        <v>34263</v>
      </c>
      <c r="F282" s="1">
        <v>36993</v>
      </c>
      <c r="G282" s="1">
        <v>90725</v>
      </c>
      <c r="H282" s="1">
        <v>84774</v>
      </c>
      <c r="I282" s="1">
        <f t="shared" si="4"/>
        <v>322613</v>
      </c>
    </row>
    <row r="283" spans="1:9" x14ac:dyDescent="0.2">
      <c r="A283" t="s">
        <v>323</v>
      </c>
      <c r="C283" s="1">
        <v>200269</v>
      </c>
      <c r="E283" s="1">
        <v>10385</v>
      </c>
      <c r="F283" s="1">
        <v>100585</v>
      </c>
      <c r="G283" s="1">
        <v>8543</v>
      </c>
      <c r="I283" s="1">
        <f t="shared" si="4"/>
        <v>319782</v>
      </c>
    </row>
    <row r="284" spans="1:9" x14ac:dyDescent="0.2">
      <c r="A284" t="s">
        <v>207</v>
      </c>
      <c r="B284" s="1">
        <v>4364</v>
      </c>
      <c r="C284" s="1">
        <v>22125</v>
      </c>
      <c r="E284" s="1">
        <v>46003</v>
      </c>
      <c r="F284" s="1">
        <v>124614</v>
      </c>
      <c r="G284" s="1">
        <v>12297</v>
      </c>
      <c r="H284" s="1">
        <v>86300.6</v>
      </c>
      <c r="I284" s="1">
        <f t="shared" si="4"/>
        <v>295703.59999999998</v>
      </c>
    </row>
    <row r="285" spans="1:9" x14ac:dyDescent="0.2">
      <c r="A285" t="s">
        <v>86</v>
      </c>
      <c r="B285" s="1">
        <v>42744</v>
      </c>
      <c r="C285" s="1">
        <v>12000</v>
      </c>
      <c r="D285" s="1">
        <v>3500</v>
      </c>
      <c r="E285" s="1">
        <v>23683</v>
      </c>
      <c r="F285" s="1">
        <v>20000</v>
      </c>
      <c r="G285" s="1">
        <v>137373</v>
      </c>
      <c r="H285" s="1">
        <v>44187</v>
      </c>
      <c r="I285" s="1">
        <f t="shared" si="4"/>
        <v>283487</v>
      </c>
    </row>
    <row r="286" spans="1:9" x14ac:dyDescent="0.2">
      <c r="A286" t="s">
        <v>106</v>
      </c>
      <c r="B286" s="1">
        <v>97757</v>
      </c>
      <c r="C286" s="1">
        <v>4000</v>
      </c>
      <c r="D286" s="1">
        <v>53477</v>
      </c>
      <c r="E286" s="1">
        <v>18125</v>
      </c>
      <c r="F286" s="1">
        <v>4449</v>
      </c>
      <c r="G286" s="1">
        <v>63526</v>
      </c>
      <c r="H286" s="1">
        <v>16100</v>
      </c>
      <c r="I286" s="1">
        <f t="shared" si="4"/>
        <v>257434</v>
      </c>
    </row>
    <row r="287" spans="1:9" x14ac:dyDescent="0.2">
      <c r="A287" t="s">
        <v>103</v>
      </c>
      <c r="B287" s="1">
        <v>5866</v>
      </c>
      <c r="C287" s="1">
        <v>54493</v>
      </c>
      <c r="D287" s="1">
        <v>78140</v>
      </c>
      <c r="E287" s="1">
        <v>104442</v>
      </c>
      <c r="F287" s="1">
        <v>5948</v>
      </c>
      <c r="H287" s="1">
        <v>0</v>
      </c>
      <c r="I287" s="1">
        <f t="shared" si="4"/>
        <v>248889</v>
      </c>
    </row>
    <row r="288" spans="1:9" x14ac:dyDescent="0.2">
      <c r="A288" t="s">
        <v>226</v>
      </c>
      <c r="B288" s="1">
        <v>26563</v>
      </c>
      <c r="D288" s="1">
        <v>39866</v>
      </c>
      <c r="E288" s="1">
        <v>23490</v>
      </c>
      <c r="F288" s="1">
        <v>26724</v>
      </c>
      <c r="G288" s="1">
        <v>41066</v>
      </c>
      <c r="H288" s="1">
        <v>84797</v>
      </c>
      <c r="I288" s="1">
        <f t="shared" si="4"/>
        <v>242506</v>
      </c>
    </row>
    <row r="289" spans="1:9" x14ac:dyDescent="0.2">
      <c r="A289" t="s">
        <v>189</v>
      </c>
      <c r="B289" s="1">
        <v>29586</v>
      </c>
      <c r="C289" s="1">
        <v>12615</v>
      </c>
      <c r="E289" s="1">
        <v>152298</v>
      </c>
      <c r="F289" s="1">
        <v>5335</v>
      </c>
      <c r="H289" s="1">
        <v>37545</v>
      </c>
      <c r="I289" s="1">
        <f t="shared" si="4"/>
        <v>237379</v>
      </c>
    </row>
    <row r="290" spans="1:9" x14ac:dyDescent="0.2">
      <c r="A290" t="s">
        <v>126</v>
      </c>
      <c r="B290" s="1">
        <v>3995</v>
      </c>
      <c r="C290" s="1">
        <v>83502</v>
      </c>
      <c r="D290" s="1">
        <v>17391</v>
      </c>
      <c r="F290" s="1">
        <v>45519</v>
      </c>
      <c r="G290" s="1">
        <v>83818</v>
      </c>
      <c r="H290" s="1">
        <v>2250</v>
      </c>
      <c r="I290" s="1">
        <f t="shared" si="4"/>
        <v>236475</v>
      </c>
    </row>
    <row r="291" spans="1:9" x14ac:dyDescent="0.2">
      <c r="A291" t="s">
        <v>255</v>
      </c>
      <c r="C291" s="1">
        <v>3022</v>
      </c>
      <c r="D291" s="1">
        <v>10258</v>
      </c>
      <c r="E291" s="1">
        <v>17035</v>
      </c>
      <c r="F291" s="1">
        <v>172658</v>
      </c>
      <c r="H291" s="1">
        <v>23092</v>
      </c>
      <c r="I291" s="1">
        <f t="shared" si="4"/>
        <v>226065</v>
      </c>
    </row>
    <row r="292" spans="1:9" x14ac:dyDescent="0.2">
      <c r="A292" t="s">
        <v>315</v>
      </c>
      <c r="B292" s="1">
        <v>18233</v>
      </c>
      <c r="C292" s="1">
        <v>1875</v>
      </c>
      <c r="E292" s="1">
        <v>30983</v>
      </c>
      <c r="F292" s="1">
        <v>73574</v>
      </c>
      <c r="G292" s="1">
        <v>61626</v>
      </c>
      <c r="H292" s="1">
        <v>37198</v>
      </c>
      <c r="I292" s="1">
        <f t="shared" si="4"/>
        <v>223489</v>
      </c>
    </row>
    <row r="293" spans="1:9" x14ac:dyDescent="0.2">
      <c r="A293" t="s">
        <v>237</v>
      </c>
      <c r="C293" s="1">
        <v>71117</v>
      </c>
      <c r="D293" s="1">
        <v>5600</v>
      </c>
      <c r="E293" s="1">
        <v>82760</v>
      </c>
      <c r="F293" s="1">
        <v>17957</v>
      </c>
      <c r="G293" s="1">
        <v>0</v>
      </c>
      <c r="I293" s="1">
        <f t="shared" si="4"/>
        <v>177434</v>
      </c>
    </row>
    <row r="294" spans="1:9" x14ac:dyDescent="0.2">
      <c r="A294" t="s">
        <v>351</v>
      </c>
      <c r="B294" s="1">
        <v>20000</v>
      </c>
      <c r="D294" s="1">
        <v>37380</v>
      </c>
      <c r="E294" s="1">
        <v>95519</v>
      </c>
      <c r="G294" s="1">
        <v>1332</v>
      </c>
      <c r="I294" s="1">
        <f t="shared" si="4"/>
        <v>154231</v>
      </c>
    </row>
    <row r="295" spans="1:9" x14ac:dyDescent="0.2">
      <c r="A295" t="s">
        <v>92</v>
      </c>
      <c r="D295" s="1">
        <v>42106</v>
      </c>
      <c r="E295" s="1">
        <v>60680</v>
      </c>
      <c r="G295" s="1">
        <v>31544</v>
      </c>
      <c r="I295" s="1">
        <f t="shared" si="4"/>
        <v>134330</v>
      </c>
    </row>
    <row r="296" spans="1:9" x14ac:dyDescent="0.2">
      <c r="A296" t="s">
        <v>109</v>
      </c>
      <c r="E296" s="1">
        <v>132324</v>
      </c>
      <c r="I296" s="1">
        <f t="shared" si="4"/>
        <v>132324</v>
      </c>
    </row>
    <row r="297" spans="1:9" x14ac:dyDescent="0.2">
      <c r="A297" t="s">
        <v>85</v>
      </c>
      <c r="C297" s="1">
        <v>15563</v>
      </c>
      <c r="E297" s="1">
        <v>44940</v>
      </c>
      <c r="G297" s="1">
        <v>57000</v>
      </c>
      <c r="I297" s="1">
        <f t="shared" si="4"/>
        <v>117503</v>
      </c>
    </row>
    <row r="298" spans="1:9" x14ac:dyDescent="0.2">
      <c r="A298" t="s">
        <v>179</v>
      </c>
      <c r="B298" s="1">
        <v>61836</v>
      </c>
      <c r="E298" s="1">
        <v>8800</v>
      </c>
      <c r="F298" s="1">
        <v>2103</v>
      </c>
      <c r="G298" s="1">
        <v>0</v>
      </c>
      <c r="H298" s="1">
        <v>41365</v>
      </c>
      <c r="I298" s="1">
        <f t="shared" si="4"/>
        <v>114104</v>
      </c>
    </row>
    <row r="299" spans="1:9" x14ac:dyDescent="0.2">
      <c r="A299" t="s">
        <v>101</v>
      </c>
      <c r="D299" s="1">
        <v>5053</v>
      </c>
      <c r="G299" s="1">
        <v>70394</v>
      </c>
      <c r="H299" s="1">
        <v>12405</v>
      </c>
      <c r="I299" s="1">
        <f t="shared" si="4"/>
        <v>87852</v>
      </c>
    </row>
    <row r="300" spans="1:9" x14ac:dyDescent="0.2">
      <c r="A300" t="s">
        <v>345</v>
      </c>
      <c r="C300" s="1">
        <v>2188</v>
      </c>
      <c r="F300" s="1">
        <v>15161</v>
      </c>
      <c r="G300" s="1">
        <v>0</v>
      </c>
      <c r="H300" s="1">
        <v>30000</v>
      </c>
      <c r="I300" s="1">
        <f t="shared" si="4"/>
        <v>47349</v>
      </c>
    </row>
    <row r="301" spans="1:9" x14ac:dyDescent="0.2">
      <c r="A301" t="s">
        <v>66</v>
      </c>
      <c r="B301" s="1">
        <v>1842869</v>
      </c>
      <c r="C301" s="1">
        <v>4336356</v>
      </c>
      <c r="D301" s="1">
        <v>1473653</v>
      </c>
      <c r="E301" s="1">
        <v>2763149</v>
      </c>
      <c r="F301" s="1">
        <v>799387</v>
      </c>
      <c r="G301" s="1">
        <v>1609504</v>
      </c>
      <c r="H301" s="1">
        <v>5332991.33</v>
      </c>
      <c r="I301" s="1">
        <f t="shared" si="4"/>
        <v>18157909.329999998</v>
      </c>
    </row>
    <row r="302" spans="1:9" s="3" customFormat="1" ht="21" customHeight="1" x14ac:dyDescent="0.2">
      <c r="A302" s="3" t="s">
        <v>382</v>
      </c>
      <c r="B302" s="4">
        <f>SUM(B11:B301)</f>
        <v>169283263</v>
      </c>
      <c r="C302" s="4">
        <f t="shared" ref="C302:H302" si="5">SUM(C11:C301)</f>
        <v>187591459</v>
      </c>
      <c r="D302" s="4">
        <f t="shared" si="5"/>
        <v>201574306</v>
      </c>
      <c r="E302" s="4">
        <f t="shared" si="5"/>
        <v>289306847.91999996</v>
      </c>
      <c r="F302" s="4">
        <f t="shared" si="5"/>
        <v>252158609.88999999</v>
      </c>
      <c r="G302" s="4">
        <f t="shared" si="5"/>
        <v>216983563.44999999</v>
      </c>
      <c r="H302" s="4">
        <f t="shared" si="5"/>
        <v>1981035688.5299997</v>
      </c>
      <c r="I302" s="1">
        <f t="shared" si="4"/>
        <v>3297933737.79</v>
      </c>
    </row>
  </sheetData>
  <sortState xmlns:xlrd2="http://schemas.microsoft.com/office/spreadsheetml/2017/richdata2" ref="A11:H300">
    <sortCondition descending="1" ref="H11:H30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62864-70DE-4398-92CB-885E8AD10CE7}">
  <dimension ref="A1:H301"/>
  <sheetViews>
    <sheetView topLeftCell="A2" workbookViewId="0">
      <selection activeCell="B5" sqref="B5"/>
    </sheetView>
  </sheetViews>
  <sheetFormatPr defaultRowHeight="12.6" x14ac:dyDescent="0.2"/>
  <cols>
    <col min="1" max="1" width="14.26953125" bestFit="1" customWidth="1"/>
    <col min="2" max="2" width="12.453125" style="1" bestFit="1" customWidth="1"/>
    <col min="3" max="3" width="20.36328125" style="1" bestFit="1" customWidth="1"/>
    <col min="4" max="4" width="34.6328125" style="1" bestFit="1" customWidth="1"/>
  </cols>
  <sheetData>
    <row r="1" spans="1:8" x14ac:dyDescent="0.2">
      <c r="A1" t="s">
        <v>395</v>
      </c>
      <c r="B1" s="1" t="s">
        <v>410</v>
      </c>
      <c r="E1" s="1"/>
      <c r="F1" s="1"/>
      <c r="G1" s="1"/>
      <c r="H1" s="1"/>
    </row>
    <row r="2" spans="1:8" x14ac:dyDescent="0.2">
      <c r="A2" t="s">
        <v>376</v>
      </c>
      <c r="B2" s="1" t="s">
        <v>386</v>
      </c>
      <c r="E2" s="1"/>
      <c r="F2" s="1"/>
      <c r="G2" s="1"/>
      <c r="H2" s="1"/>
    </row>
    <row r="3" spans="1:8" x14ac:dyDescent="0.2">
      <c r="A3" t="s">
        <v>378</v>
      </c>
      <c r="E3" s="1"/>
      <c r="F3" s="1"/>
      <c r="G3" s="1"/>
      <c r="H3" s="1"/>
    </row>
    <row r="4" spans="1:8" x14ac:dyDescent="0.2">
      <c r="A4" t="s">
        <v>381</v>
      </c>
      <c r="B4" s="1" t="s">
        <v>380</v>
      </c>
      <c r="E4" s="1"/>
      <c r="F4" s="1"/>
      <c r="G4" s="1"/>
      <c r="H4" s="1"/>
    </row>
    <row r="5" spans="1:8" x14ac:dyDescent="0.2">
      <c r="A5" t="s">
        <v>377</v>
      </c>
      <c r="B5" s="12">
        <v>44896</v>
      </c>
      <c r="E5" s="1"/>
      <c r="F5" s="1"/>
      <c r="G5" s="1"/>
      <c r="H5" s="1"/>
    </row>
    <row r="7" spans="1:8" x14ac:dyDescent="0.2">
      <c r="A7" t="s">
        <v>371</v>
      </c>
      <c r="B7" s="1" t="s">
        <v>52</v>
      </c>
    </row>
    <row r="9" spans="1:8" s="3" customFormat="1" x14ac:dyDescent="0.2">
      <c r="A9" s="3" t="s">
        <v>370</v>
      </c>
      <c r="B9" s="4" t="s">
        <v>37</v>
      </c>
      <c r="C9" s="4" t="s">
        <v>386</v>
      </c>
      <c r="D9" s="4" t="s">
        <v>390</v>
      </c>
    </row>
    <row r="10" spans="1:8" x14ac:dyDescent="0.2">
      <c r="A10" t="s">
        <v>120</v>
      </c>
      <c r="B10" s="1">
        <v>67</v>
      </c>
      <c r="C10" s="1">
        <v>33016628</v>
      </c>
      <c r="D10" s="1">
        <f t="shared" ref="D10:D73" si="0">C10/B10</f>
        <v>492785.49253731343</v>
      </c>
    </row>
    <row r="11" spans="1:8" x14ac:dyDescent="0.2">
      <c r="A11" t="s">
        <v>136</v>
      </c>
      <c r="B11" s="1">
        <v>3172</v>
      </c>
      <c r="C11" s="1">
        <v>1077095150.2</v>
      </c>
      <c r="D11" s="1">
        <f t="shared" si="0"/>
        <v>339563.41431273648</v>
      </c>
    </row>
    <row r="12" spans="1:8" x14ac:dyDescent="0.2">
      <c r="A12" t="s">
        <v>261</v>
      </c>
      <c r="B12" s="1">
        <v>481</v>
      </c>
      <c r="C12" s="1">
        <v>125440428</v>
      </c>
      <c r="D12" s="1">
        <f t="shared" si="0"/>
        <v>260790.91060291059</v>
      </c>
    </row>
    <row r="13" spans="1:8" x14ac:dyDescent="0.2">
      <c r="A13" t="s">
        <v>96</v>
      </c>
      <c r="B13" s="1">
        <v>81</v>
      </c>
      <c r="C13" s="1">
        <v>14167961.75</v>
      </c>
      <c r="D13" s="1">
        <f t="shared" si="0"/>
        <v>174913.10802469135</v>
      </c>
    </row>
    <row r="14" spans="1:8" x14ac:dyDescent="0.2">
      <c r="A14" t="s">
        <v>309</v>
      </c>
      <c r="B14" s="1">
        <v>218</v>
      </c>
      <c r="C14" s="1">
        <v>37861020</v>
      </c>
      <c r="D14" s="1">
        <f t="shared" si="0"/>
        <v>173674.40366972476</v>
      </c>
    </row>
    <row r="15" spans="1:8" x14ac:dyDescent="0.2">
      <c r="A15" t="s">
        <v>275</v>
      </c>
      <c r="B15" s="1">
        <v>247</v>
      </c>
      <c r="C15" s="1">
        <v>37144522.5</v>
      </c>
      <c r="D15" s="1">
        <f t="shared" si="0"/>
        <v>150382.68218623483</v>
      </c>
    </row>
    <row r="16" spans="1:8" x14ac:dyDescent="0.2">
      <c r="A16" t="s">
        <v>228</v>
      </c>
      <c r="B16" s="1">
        <v>106</v>
      </c>
      <c r="C16" s="1">
        <v>14885494</v>
      </c>
      <c r="D16" s="1">
        <f t="shared" si="0"/>
        <v>140429.18867924527</v>
      </c>
    </row>
    <row r="17" spans="1:4" x14ac:dyDescent="0.2">
      <c r="A17" t="s">
        <v>141</v>
      </c>
      <c r="B17" s="1">
        <v>332</v>
      </c>
      <c r="C17" s="1">
        <v>46530023.5</v>
      </c>
      <c r="D17" s="1">
        <f t="shared" si="0"/>
        <v>140150.67319277109</v>
      </c>
    </row>
    <row r="18" spans="1:4" x14ac:dyDescent="0.2">
      <c r="A18" t="s">
        <v>146</v>
      </c>
      <c r="B18" s="1">
        <v>86</v>
      </c>
      <c r="C18" s="1">
        <v>11709766</v>
      </c>
      <c r="D18" s="1">
        <f t="shared" si="0"/>
        <v>136160.06976744186</v>
      </c>
    </row>
    <row r="19" spans="1:4" x14ac:dyDescent="0.2">
      <c r="A19" t="s">
        <v>93</v>
      </c>
      <c r="B19" s="1">
        <v>523</v>
      </c>
      <c r="C19" s="1">
        <v>70396431</v>
      </c>
      <c r="D19" s="1">
        <f t="shared" si="0"/>
        <v>134601.20650095603</v>
      </c>
    </row>
    <row r="20" spans="1:4" x14ac:dyDescent="0.2">
      <c r="A20" t="s">
        <v>216</v>
      </c>
      <c r="B20" s="1">
        <v>6</v>
      </c>
      <c r="C20" s="1">
        <v>806563</v>
      </c>
      <c r="D20" s="1">
        <f t="shared" si="0"/>
        <v>134427.16666666666</v>
      </c>
    </row>
    <row r="21" spans="1:4" x14ac:dyDescent="0.2">
      <c r="A21" t="s">
        <v>366</v>
      </c>
      <c r="B21" s="1">
        <v>98</v>
      </c>
      <c r="C21" s="1">
        <v>13171906.66</v>
      </c>
      <c r="D21" s="1">
        <f t="shared" si="0"/>
        <v>134407.21081632652</v>
      </c>
    </row>
    <row r="22" spans="1:4" x14ac:dyDescent="0.2">
      <c r="A22" t="s">
        <v>278</v>
      </c>
      <c r="B22" s="1">
        <v>2034</v>
      </c>
      <c r="C22" s="1">
        <v>273361143.38</v>
      </c>
      <c r="D22" s="1">
        <f t="shared" si="0"/>
        <v>134395.84236971484</v>
      </c>
    </row>
    <row r="23" spans="1:4" x14ac:dyDescent="0.2">
      <c r="A23" t="s">
        <v>321</v>
      </c>
      <c r="B23" s="1">
        <v>819</v>
      </c>
      <c r="C23" s="1">
        <v>97206861</v>
      </c>
      <c r="D23" s="1">
        <f t="shared" si="0"/>
        <v>118689.69597069598</v>
      </c>
    </row>
    <row r="24" spans="1:4" x14ac:dyDescent="0.2">
      <c r="A24" t="s">
        <v>322</v>
      </c>
      <c r="B24" s="1">
        <v>79</v>
      </c>
      <c r="C24" s="1">
        <v>9175791.8000000007</v>
      </c>
      <c r="D24" s="1">
        <f t="shared" si="0"/>
        <v>116149.26329113924</v>
      </c>
    </row>
    <row r="25" spans="1:4" x14ac:dyDescent="0.2">
      <c r="A25" t="s">
        <v>117</v>
      </c>
      <c r="B25" s="1">
        <v>33</v>
      </c>
      <c r="C25" s="1">
        <v>3763851.44</v>
      </c>
      <c r="D25" s="1">
        <f t="shared" si="0"/>
        <v>114056.10424242425</v>
      </c>
    </row>
    <row r="26" spans="1:4" x14ac:dyDescent="0.2">
      <c r="A26" t="s">
        <v>188</v>
      </c>
      <c r="B26" s="1">
        <v>465</v>
      </c>
      <c r="C26" s="1">
        <v>51508595.119999997</v>
      </c>
      <c r="D26" s="1">
        <f t="shared" si="0"/>
        <v>110771.17230107526</v>
      </c>
    </row>
    <row r="27" spans="1:4" x14ac:dyDescent="0.2">
      <c r="A27" t="s">
        <v>334</v>
      </c>
      <c r="B27" s="1">
        <v>74</v>
      </c>
      <c r="C27" s="1">
        <v>8117751</v>
      </c>
      <c r="D27" s="1">
        <f t="shared" si="0"/>
        <v>109699.33783783784</v>
      </c>
    </row>
    <row r="28" spans="1:4" x14ac:dyDescent="0.2">
      <c r="A28" t="s">
        <v>152</v>
      </c>
      <c r="B28" s="1">
        <v>131</v>
      </c>
      <c r="C28" s="1">
        <v>14347821</v>
      </c>
      <c r="D28" s="1">
        <f t="shared" si="0"/>
        <v>109525.35114503816</v>
      </c>
    </row>
    <row r="29" spans="1:4" x14ac:dyDescent="0.2">
      <c r="A29" t="s">
        <v>97</v>
      </c>
      <c r="B29" s="1">
        <v>29</v>
      </c>
      <c r="C29" s="1">
        <v>2946971</v>
      </c>
      <c r="D29" s="1">
        <f t="shared" si="0"/>
        <v>101619.68965517242</v>
      </c>
    </row>
    <row r="30" spans="1:4" x14ac:dyDescent="0.2">
      <c r="A30" t="s">
        <v>269</v>
      </c>
      <c r="B30" s="1">
        <v>111</v>
      </c>
      <c r="C30" s="1">
        <v>11202308.75</v>
      </c>
      <c r="D30" s="1">
        <f t="shared" si="0"/>
        <v>100921.70045045044</v>
      </c>
    </row>
    <row r="31" spans="1:4" x14ac:dyDescent="0.2">
      <c r="A31" t="s">
        <v>318</v>
      </c>
      <c r="B31" s="1">
        <v>369</v>
      </c>
      <c r="C31" s="1">
        <v>36521256</v>
      </c>
      <c r="D31" s="1">
        <f t="shared" si="0"/>
        <v>98973.593495934954</v>
      </c>
    </row>
    <row r="32" spans="1:4" x14ac:dyDescent="0.2">
      <c r="A32" t="s">
        <v>248</v>
      </c>
      <c r="B32" s="1">
        <v>112</v>
      </c>
      <c r="C32" s="1">
        <v>10958153.25</v>
      </c>
      <c r="D32" s="1">
        <f t="shared" si="0"/>
        <v>97840.654017857145</v>
      </c>
    </row>
    <row r="33" spans="1:4" x14ac:dyDescent="0.2">
      <c r="A33" t="s">
        <v>153</v>
      </c>
      <c r="B33" s="1">
        <v>326</v>
      </c>
      <c r="C33" s="1">
        <v>31797450</v>
      </c>
      <c r="D33" s="1">
        <f t="shared" si="0"/>
        <v>97538.190184049075</v>
      </c>
    </row>
    <row r="34" spans="1:4" x14ac:dyDescent="0.2">
      <c r="A34" t="s">
        <v>133</v>
      </c>
      <c r="B34" s="1">
        <v>131</v>
      </c>
      <c r="C34" s="1">
        <v>12536228</v>
      </c>
      <c r="D34" s="1">
        <f t="shared" si="0"/>
        <v>95696.396946564884</v>
      </c>
    </row>
    <row r="35" spans="1:4" x14ac:dyDescent="0.2">
      <c r="A35" t="s">
        <v>234</v>
      </c>
      <c r="B35" s="1">
        <v>30</v>
      </c>
      <c r="C35" s="1">
        <v>2810145</v>
      </c>
      <c r="D35" s="1">
        <f t="shared" si="0"/>
        <v>93671.5</v>
      </c>
    </row>
    <row r="36" spans="1:4" x14ac:dyDescent="0.2">
      <c r="A36" t="s">
        <v>178</v>
      </c>
      <c r="B36" s="1">
        <v>110</v>
      </c>
      <c r="C36" s="1">
        <v>10151778.01</v>
      </c>
      <c r="D36" s="1">
        <f t="shared" si="0"/>
        <v>92288.891000000003</v>
      </c>
    </row>
    <row r="37" spans="1:4" x14ac:dyDescent="0.2">
      <c r="A37" t="s">
        <v>243</v>
      </c>
      <c r="B37" s="1">
        <v>33</v>
      </c>
      <c r="C37" s="1">
        <v>3018737</v>
      </c>
      <c r="D37" s="1">
        <f t="shared" si="0"/>
        <v>91476.878787878784</v>
      </c>
    </row>
    <row r="38" spans="1:4" x14ac:dyDescent="0.2">
      <c r="A38" t="s">
        <v>360</v>
      </c>
      <c r="B38" s="1">
        <v>8</v>
      </c>
      <c r="C38" s="1">
        <v>728805</v>
      </c>
      <c r="D38" s="1">
        <f t="shared" si="0"/>
        <v>91100.625</v>
      </c>
    </row>
    <row r="39" spans="1:4" x14ac:dyDescent="0.2">
      <c r="A39" t="s">
        <v>156</v>
      </c>
      <c r="B39" s="1">
        <v>61</v>
      </c>
      <c r="C39" s="1">
        <v>5489789</v>
      </c>
      <c r="D39" s="1">
        <f t="shared" si="0"/>
        <v>89996.540983606552</v>
      </c>
    </row>
    <row r="40" spans="1:4" x14ac:dyDescent="0.2">
      <c r="A40" t="s">
        <v>246</v>
      </c>
      <c r="B40" s="1">
        <v>138</v>
      </c>
      <c r="C40" s="1">
        <v>12413631</v>
      </c>
      <c r="D40" s="1">
        <f t="shared" si="0"/>
        <v>89953.84782608696</v>
      </c>
    </row>
    <row r="41" spans="1:4" x14ac:dyDescent="0.2">
      <c r="A41" t="s">
        <v>252</v>
      </c>
      <c r="B41" s="1">
        <v>272</v>
      </c>
      <c r="C41" s="1">
        <v>23932050</v>
      </c>
      <c r="D41" s="1">
        <f t="shared" si="0"/>
        <v>87985.477941176476</v>
      </c>
    </row>
    <row r="42" spans="1:4" x14ac:dyDescent="0.2">
      <c r="A42" t="s">
        <v>145</v>
      </c>
      <c r="B42" s="1">
        <v>272</v>
      </c>
      <c r="C42" s="1">
        <v>23693214</v>
      </c>
      <c r="D42" s="1">
        <f t="shared" si="0"/>
        <v>87107.404411764699</v>
      </c>
    </row>
    <row r="43" spans="1:4" x14ac:dyDescent="0.2">
      <c r="A43" t="s">
        <v>218</v>
      </c>
      <c r="B43" s="1">
        <v>111</v>
      </c>
      <c r="C43" s="1">
        <v>9627918</v>
      </c>
      <c r="D43" s="1">
        <f t="shared" si="0"/>
        <v>86738</v>
      </c>
    </row>
    <row r="44" spans="1:4" x14ac:dyDescent="0.2">
      <c r="A44" t="s">
        <v>304</v>
      </c>
      <c r="B44" s="1">
        <v>184</v>
      </c>
      <c r="C44" s="1">
        <v>15673472</v>
      </c>
      <c r="D44" s="1">
        <f t="shared" si="0"/>
        <v>85181.913043478256</v>
      </c>
    </row>
    <row r="45" spans="1:4" x14ac:dyDescent="0.2">
      <c r="A45" t="s">
        <v>187</v>
      </c>
      <c r="B45" s="1">
        <v>221</v>
      </c>
      <c r="C45" s="1">
        <v>18658544</v>
      </c>
      <c r="D45" s="1">
        <f t="shared" si="0"/>
        <v>84427.800904977383</v>
      </c>
    </row>
    <row r="46" spans="1:4" x14ac:dyDescent="0.2">
      <c r="A46" t="s">
        <v>349</v>
      </c>
      <c r="B46" s="1">
        <v>52</v>
      </c>
      <c r="C46" s="1">
        <v>4283763.4000000004</v>
      </c>
      <c r="D46" s="1">
        <f t="shared" si="0"/>
        <v>82380.065384615387</v>
      </c>
    </row>
    <row r="47" spans="1:4" x14ac:dyDescent="0.2">
      <c r="A47" t="s">
        <v>172</v>
      </c>
      <c r="B47" s="1">
        <v>19</v>
      </c>
      <c r="C47" s="1">
        <v>1550329</v>
      </c>
      <c r="D47" s="1">
        <f t="shared" si="0"/>
        <v>81596.263157894733</v>
      </c>
    </row>
    <row r="48" spans="1:4" x14ac:dyDescent="0.2">
      <c r="A48" t="s">
        <v>368</v>
      </c>
      <c r="B48" s="1">
        <v>15</v>
      </c>
      <c r="C48" s="1">
        <v>1192945</v>
      </c>
      <c r="D48" s="1">
        <f t="shared" si="0"/>
        <v>79529.666666666672</v>
      </c>
    </row>
    <row r="49" spans="1:4" x14ac:dyDescent="0.2">
      <c r="A49" t="s">
        <v>158</v>
      </c>
      <c r="B49" s="1">
        <v>44</v>
      </c>
      <c r="C49" s="1">
        <v>3444754</v>
      </c>
      <c r="D49" s="1">
        <f t="shared" si="0"/>
        <v>78289.863636363632</v>
      </c>
    </row>
    <row r="50" spans="1:4" x14ac:dyDescent="0.2">
      <c r="A50" t="s">
        <v>342</v>
      </c>
      <c r="B50" s="1">
        <v>161</v>
      </c>
      <c r="C50" s="1">
        <v>12454558</v>
      </c>
      <c r="D50" s="1">
        <f t="shared" si="0"/>
        <v>77357.503105590062</v>
      </c>
    </row>
    <row r="51" spans="1:4" x14ac:dyDescent="0.2">
      <c r="A51" t="s">
        <v>325</v>
      </c>
      <c r="B51" s="1">
        <v>66</v>
      </c>
      <c r="C51" s="1">
        <v>5098054</v>
      </c>
      <c r="D51" s="1">
        <f t="shared" si="0"/>
        <v>77243.242424242431</v>
      </c>
    </row>
    <row r="52" spans="1:4" x14ac:dyDescent="0.2">
      <c r="A52" t="s">
        <v>219</v>
      </c>
      <c r="B52" s="1">
        <v>34</v>
      </c>
      <c r="C52" s="1">
        <v>2607434</v>
      </c>
      <c r="D52" s="1">
        <f t="shared" si="0"/>
        <v>76689.23529411765</v>
      </c>
    </row>
    <row r="53" spans="1:4" x14ac:dyDescent="0.2">
      <c r="A53" t="s">
        <v>159</v>
      </c>
      <c r="B53" s="1">
        <v>43</v>
      </c>
      <c r="C53" s="1">
        <v>3254091</v>
      </c>
      <c r="D53" s="1">
        <f t="shared" si="0"/>
        <v>75676.534883720931</v>
      </c>
    </row>
    <row r="54" spans="1:4" x14ac:dyDescent="0.2">
      <c r="A54" t="s">
        <v>273</v>
      </c>
      <c r="B54" s="1">
        <v>44</v>
      </c>
      <c r="C54" s="1">
        <v>3325779</v>
      </c>
      <c r="D54" s="1">
        <f t="shared" si="0"/>
        <v>75585.886363636368</v>
      </c>
    </row>
    <row r="55" spans="1:4" x14ac:dyDescent="0.2">
      <c r="A55" t="s">
        <v>279</v>
      </c>
      <c r="B55" s="1">
        <v>39</v>
      </c>
      <c r="C55" s="1">
        <v>2939980</v>
      </c>
      <c r="D55" s="1">
        <f t="shared" si="0"/>
        <v>75384.102564102563</v>
      </c>
    </row>
    <row r="56" spans="1:4" x14ac:dyDescent="0.2">
      <c r="A56" t="s">
        <v>352</v>
      </c>
      <c r="B56" s="1">
        <v>151</v>
      </c>
      <c r="C56" s="1">
        <v>11234238</v>
      </c>
      <c r="D56" s="1">
        <f t="shared" si="0"/>
        <v>74398.927152317876</v>
      </c>
    </row>
    <row r="57" spans="1:4" x14ac:dyDescent="0.2">
      <c r="A57" t="s">
        <v>123</v>
      </c>
      <c r="B57" s="1">
        <v>41</v>
      </c>
      <c r="C57" s="1">
        <v>3043472</v>
      </c>
      <c r="D57" s="1">
        <f t="shared" si="0"/>
        <v>74231.024390243896</v>
      </c>
    </row>
    <row r="58" spans="1:4" x14ac:dyDescent="0.2">
      <c r="A58" t="s">
        <v>298</v>
      </c>
      <c r="B58" s="1">
        <v>74</v>
      </c>
      <c r="C58" s="1">
        <v>5421339</v>
      </c>
      <c r="D58" s="1">
        <f t="shared" si="0"/>
        <v>73261.33783783784</v>
      </c>
    </row>
    <row r="59" spans="1:4" x14ac:dyDescent="0.2">
      <c r="A59" t="s">
        <v>168</v>
      </c>
      <c r="B59" s="1">
        <v>136</v>
      </c>
      <c r="C59" s="1">
        <v>9853220</v>
      </c>
      <c r="D59" s="1">
        <f t="shared" si="0"/>
        <v>72450.147058823524</v>
      </c>
    </row>
    <row r="60" spans="1:4" x14ac:dyDescent="0.2">
      <c r="A60" t="s">
        <v>177</v>
      </c>
      <c r="B60" s="1">
        <v>87</v>
      </c>
      <c r="C60" s="1">
        <v>6281624</v>
      </c>
      <c r="D60" s="1">
        <f t="shared" si="0"/>
        <v>72202.574712643676</v>
      </c>
    </row>
    <row r="61" spans="1:4" x14ac:dyDescent="0.2">
      <c r="A61" t="s">
        <v>274</v>
      </c>
      <c r="B61" s="1">
        <v>23</v>
      </c>
      <c r="C61" s="1">
        <v>1649972</v>
      </c>
      <c r="D61" s="1">
        <f t="shared" si="0"/>
        <v>71737.913043478256</v>
      </c>
    </row>
    <row r="62" spans="1:4" x14ac:dyDescent="0.2">
      <c r="A62" t="s">
        <v>277</v>
      </c>
      <c r="B62" s="1">
        <v>91</v>
      </c>
      <c r="C62" s="1">
        <v>6486455</v>
      </c>
      <c r="D62" s="1">
        <f t="shared" si="0"/>
        <v>71279.725274725279</v>
      </c>
    </row>
    <row r="63" spans="1:4" x14ac:dyDescent="0.2">
      <c r="A63" t="s">
        <v>121</v>
      </c>
      <c r="B63" s="1">
        <v>188</v>
      </c>
      <c r="C63" s="1">
        <v>13380444</v>
      </c>
      <c r="D63" s="1">
        <f t="shared" si="0"/>
        <v>71172.574468085106</v>
      </c>
    </row>
    <row r="64" spans="1:4" x14ac:dyDescent="0.2">
      <c r="A64" t="s">
        <v>285</v>
      </c>
      <c r="B64" s="1">
        <v>399</v>
      </c>
      <c r="C64" s="1">
        <v>28321321</v>
      </c>
      <c r="D64" s="1">
        <f t="shared" si="0"/>
        <v>70980.754385964916</v>
      </c>
    </row>
    <row r="65" spans="1:4" x14ac:dyDescent="0.2">
      <c r="A65" t="s">
        <v>363</v>
      </c>
      <c r="B65" s="1">
        <v>232</v>
      </c>
      <c r="C65" s="1">
        <v>16452397</v>
      </c>
      <c r="D65" s="1">
        <f t="shared" si="0"/>
        <v>70915.504310344826</v>
      </c>
    </row>
    <row r="66" spans="1:4" x14ac:dyDescent="0.2">
      <c r="A66" t="s">
        <v>98</v>
      </c>
      <c r="B66" s="1">
        <v>153</v>
      </c>
      <c r="C66" s="1">
        <v>10680156</v>
      </c>
      <c r="D66" s="1">
        <f t="shared" si="0"/>
        <v>69804.941176470587</v>
      </c>
    </row>
    <row r="67" spans="1:4" x14ac:dyDescent="0.2">
      <c r="A67" t="s">
        <v>171</v>
      </c>
      <c r="B67" s="1">
        <v>339</v>
      </c>
      <c r="C67" s="1">
        <v>23657136</v>
      </c>
      <c r="D67" s="1">
        <f t="shared" si="0"/>
        <v>69785.061946902657</v>
      </c>
    </row>
    <row r="68" spans="1:4" x14ac:dyDescent="0.2">
      <c r="A68" t="s">
        <v>203</v>
      </c>
      <c r="B68" s="1">
        <v>52</v>
      </c>
      <c r="C68" s="1">
        <v>3544050</v>
      </c>
      <c r="D68" s="1">
        <f t="shared" si="0"/>
        <v>68154.807692307688</v>
      </c>
    </row>
    <row r="69" spans="1:4" x14ac:dyDescent="0.2">
      <c r="A69" t="s">
        <v>148</v>
      </c>
      <c r="B69" s="1">
        <v>149</v>
      </c>
      <c r="C69" s="1">
        <v>10148040</v>
      </c>
      <c r="D69" s="1">
        <f t="shared" si="0"/>
        <v>68107.651006711414</v>
      </c>
    </row>
    <row r="70" spans="1:4" x14ac:dyDescent="0.2">
      <c r="A70" t="s">
        <v>213</v>
      </c>
      <c r="B70" s="1">
        <v>165</v>
      </c>
      <c r="C70" s="1">
        <v>11228405</v>
      </c>
      <c r="D70" s="1">
        <f t="shared" si="0"/>
        <v>68050.939393939392</v>
      </c>
    </row>
    <row r="71" spans="1:4" x14ac:dyDescent="0.2">
      <c r="A71" t="s">
        <v>174</v>
      </c>
      <c r="B71" s="1">
        <v>301</v>
      </c>
      <c r="C71" s="1">
        <v>20225820</v>
      </c>
      <c r="D71" s="1">
        <f t="shared" si="0"/>
        <v>67195.41528239203</v>
      </c>
    </row>
    <row r="72" spans="1:4" x14ac:dyDescent="0.2">
      <c r="A72" t="s">
        <v>355</v>
      </c>
      <c r="B72" s="1">
        <v>31</v>
      </c>
      <c r="C72" s="1">
        <v>2075938</v>
      </c>
      <c r="D72" s="1">
        <f t="shared" si="0"/>
        <v>66965.741935483864</v>
      </c>
    </row>
    <row r="73" spans="1:4" x14ac:dyDescent="0.2">
      <c r="A73" t="s">
        <v>111</v>
      </c>
      <c r="B73" s="1">
        <v>141</v>
      </c>
      <c r="C73" s="1">
        <v>9333784</v>
      </c>
      <c r="D73" s="1">
        <f t="shared" si="0"/>
        <v>66197.049645390071</v>
      </c>
    </row>
    <row r="74" spans="1:4" x14ac:dyDescent="0.2">
      <c r="A74" t="s">
        <v>81</v>
      </c>
      <c r="B74" s="1">
        <v>133</v>
      </c>
      <c r="C74" s="1">
        <v>8768144.9499999993</v>
      </c>
      <c r="D74" s="1">
        <f t="shared" ref="D74:D137" si="1">C74/B74</f>
        <v>65925.901879699246</v>
      </c>
    </row>
    <row r="75" spans="1:4" x14ac:dyDescent="0.2">
      <c r="A75" t="s">
        <v>205</v>
      </c>
      <c r="B75" s="1">
        <v>209</v>
      </c>
      <c r="C75" s="1">
        <v>13704859</v>
      </c>
      <c r="D75" s="1">
        <f t="shared" si="1"/>
        <v>65573.488038277515</v>
      </c>
    </row>
    <row r="76" spans="1:4" x14ac:dyDescent="0.2">
      <c r="A76" t="s">
        <v>201</v>
      </c>
      <c r="B76" s="1">
        <v>273</v>
      </c>
      <c r="C76" s="1">
        <v>17871540</v>
      </c>
      <c r="D76" s="1">
        <f t="shared" si="1"/>
        <v>65463.516483516483</v>
      </c>
    </row>
    <row r="77" spans="1:4" x14ac:dyDescent="0.2">
      <c r="A77" t="s">
        <v>212</v>
      </c>
      <c r="B77" s="1">
        <v>56</v>
      </c>
      <c r="C77" s="1">
        <v>3657919</v>
      </c>
      <c r="D77" s="1">
        <f t="shared" si="1"/>
        <v>65319.982142857145</v>
      </c>
    </row>
    <row r="78" spans="1:4" x14ac:dyDescent="0.2">
      <c r="A78" t="s">
        <v>130</v>
      </c>
      <c r="B78" s="1">
        <v>26</v>
      </c>
      <c r="C78" s="1">
        <v>1687127</v>
      </c>
      <c r="D78" s="1">
        <f t="shared" si="1"/>
        <v>64889.5</v>
      </c>
    </row>
    <row r="79" spans="1:4" x14ac:dyDescent="0.2">
      <c r="A79" t="s">
        <v>292</v>
      </c>
      <c r="B79" s="1">
        <v>59</v>
      </c>
      <c r="C79" s="1">
        <v>3818204</v>
      </c>
      <c r="D79" s="1">
        <f t="shared" si="1"/>
        <v>64715.322033898308</v>
      </c>
    </row>
    <row r="80" spans="1:4" x14ac:dyDescent="0.2">
      <c r="A80" t="s">
        <v>176</v>
      </c>
      <c r="B80" s="1">
        <v>162</v>
      </c>
      <c r="C80" s="1">
        <v>10318150</v>
      </c>
      <c r="D80" s="1">
        <f t="shared" si="1"/>
        <v>63692.283950617282</v>
      </c>
    </row>
    <row r="81" spans="1:4" x14ac:dyDescent="0.2">
      <c r="A81" t="s">
        <v>209</v>
      </c>
      <c r="B81" s="1">
        <v>123</v>
      </c>
      <c r="C81" s="1">
        <v>7825586</v>
      </c>
      <c r="D81" s="1">
        <f t="shared" si="1"/>
        <v>63622.650406504064</v>
      </c>
    </row>
    <row r="82" spans="1:4" x14ac:dyDescent="0.2">
      <c r="A82" t="s">
        <v>249</v>
      </c>
      <c r="B82" s="1">
        <v>58</v>
      </c>
      <c r="C82" s="1">
        <v>3682502</v>
      </c>
      <c r="D82" s="1">
        <f t="shared" si="1"/>
        <v>63491.413793103449</v>
      </c>
    </row>
    <row r="83" spans="1:4" x14ac:dyDescent="0.2">
      <c r="A83" t="s">
        <v>169</v>
      </c>
      <c r="B83" s="1">
        <v>406</v>
      </c>
      <c r="C83" s="1">
        <v>25497306</v>
      </c>
      <c r="D83" s="1">
        <f t="shared" si="1"/>
        <v>62801.246305418717</v>
      </c>
    </row>
    <row r="84" spans="1:4" x14ac:dyDescent="0.2">
      <c r="A84" t="s">
        <v>224</v>
      </c>
      <c r="B84" s="1">
        <v>34</v>
      </c>
      <c r="C84" s="1">
        <v>2121234</v>
      </c>
      <c r="D84" s="1">
        <f t="shared" si="1"/>
        <v>62389.23529411765</v>
      </c>
    </row>
    <row r="85" spans="1:4" x14ac:dyDescent="0.2">
      <c r="A85" t="s">
        <v>107</v>
      </c>
      <c r="B85" s="1">
        <v>173</v>
      </c>
      <c r="C85" s="1">
        <v>10784242</v>
      </c>
      <c r="D85" s="1">
        <f t="shared" si="1"/>
        <v>62336.65895953757</v>
      </c>
    </row>
    <row r="86" spans="1:4" x14ac:dyDescent="0.2">
      <c r="A86" t="s">
        <v>200</v>
      </c>
      <c r="B86" s="1">
        <v>265</v>
      </c>
      <c r="C86" s="1">
        <v>16399548</v>
      </c>
      <c r="D86" s="1">
        <f t="shared" si="1"/>
        <v>61885.086792452828</v>
      </c>
    </row>
    <row r="87" spans="1:4" x14ac:dyDescent="0.2">
      <c r="A87" t="s">
        <v>317</v>
      </c>
      <c r="B87" s="1">
        <v>71</v>
      </c>
      <c r="C87" s="1">
        <v>4370173</v>
      </c>
      <c r="D87" s="1">
        <f t="shared" si="1"/>
        <v>61551.732394366198</v>
      </c>
    </row>
    <row r="88" spans="1:4" x14ac:dyDescent="0.2">
      <c r="A88" t="s">
        <v>330</v>
      </c>
      <c r="B88" s="1">
        <v>64</v>
      </c>
      <c r="C88" s="1">
        <v>3931010</v>
      </c>
      <c r="D88" s="1">
        <f t="shared" si="1"/>
        <v>61422.03125</v>
      </c>
    </row>
    <row r="89" spans="1:4" x14ac:dyDescent="0.2">
      <c r="A89" t="s">
        <v>180</v>
      </c>
      <c r="B89" s="1">
        <v>65</v>
      </c>
      <c r="C89" s="1">
        <v>3976158</v>
      </c>
      <c r="D89" s="1">
        <f t="shared" si="1"/>
        <v>61171.661538461536</v>
      </c>
    </row>
    <row r="90" spans="1:4" x14ac:dyDescent="0.2">
      <c r="A90" t="s">
        <v>115</v>
      </c>
      <c r="B90" s="1">
        <v>263</v>
      </c>
      <c r="C90" s="1">
        <v>15859178.67</v>
      </c>
      <c r="D90" s="1">
        <f t="shared" si="1"/>
        <v>60301.059581749047</v>
      </c>
    </row>
    <row r="91" spans="1:4" x14ac:dyDescent="0.2">
      <c r="A91" t="s">
        <v>240</v>
      </c>
      <c r="B91" s="1">
        <v>156</v>
      </c>
      <c r="C91" s="1">
        <v>9323762</v>
      </c>
      <c r="D91" s="1">
        <f t="shared" si="1"/>
        <v>59767.705128205125</v>
      </c>
    </row>
    <row r="92" spans="1:4" x14ac:dyDescent="0.2">
      <c r="A92" t="s">
        <v>190</v>
      </c>
      <c r="B92" s="1">
        <v>150</v>
      </c>
      <c r="C92" s="1">
        <v>8927877</v>
      </c>
      <c r="D92" s="1">
        <f t="shared" si="1"/>
        <v>59519.18</v>
      </c>
    </row>
    <row r="93" spans="1:4" x14ac:dyDescent="0.2">
      <c r="A93" t="s">
        <v>202</v>
      </c>
      <c r="B93" s="1">
        <v>56</v>
      </c>
      <c r="C93" s="1">
        <v>3321265</v>
      </c>
      <c r="D93" s="1">
        <f t="shared" si="1"/>
        <v>59308.303571428572</v>
      </c>
    </row>
    <row r="94" spans="1:4" x14ac:dyDescent="0.2">
      <c r="A94" t="s">
        <v>114</v>
      </c>
      <c r="B94" s="1">
        <v>89</v>
      </c>
      <c r="C94" s="1">
        <v>5276900</v>
      </c>
      <c r="D94" s="1">
        <f t="shared" si="1"/>
        <v>59291.011235955055</v>
      </c>
    </row>
    <row r="95" spans="1:4" x14ac:dyDescent="0.2">
      <c r="A95" t="s">
        <v>89</v>
      </c>
      <c r="B95" s="1">
        <v>108</v>
      </c>
      <c r="C95" s="1">
        <v>6374936</v>
      </c>
      <c r="D95" s="1">
        <f t="shared" si="1"/>
        <v>59027.185185185182</v>
      </c>
    </row>
    <row r="96" spans="1:4" x14ac:dyDescent="0.2">
      <c r="A96" t="s">
        <v>369</v>
      </c>
      <c r="B96" s="1">
        <v>22</v>
      </c>
      <c r="C96" s="1">
        <v>1289309</v>
      </c>
      <c r="D96" s="1">
        <f t="shared" si="1"/>
        <v>58604.954545454544</v>
      </c>
    </row>
    <row r="97" spans="1:4" x14ac:dyDescent="0.2">
      <c r="A97" t="s">
        <v>301</v>
      </c>
      <c r="B97" s="1">
        <v>50</v>
      </c>
      <c r="C97" s="1">
        <v>2924762</v>
      </c>
      <c r="D97" s="1">
        <f t="shared" si="1"/>
        <v>58495.24</v>
      </c>
    </row>
    <row r="98" spans="1:4" x14ac:dyDescent="0.2">
      <c r="A98" t="s">
        <v>305</v>
      </c>
      <c r="B98" s="1">
        <v>97</v>
      </c>
      <c r="C98" s="1">
        <v>5664197</v>
      </c>
      <c r="D98" s="1">
        <f t="shared" si="1"/>
        <v>58393.783505154643</v>
      </c>
    </row>
    <row r="99" spans="1:4" x14ac:dyDescent="0.2">
      <c r="A99" t="s">
        <v>343</v>
      </c>
      <c r="B99" s="1">
        <v>187</v>
      </c>
      <c r="C99" s="1">
        <v>10780870</v>
      </c>
      <c r="D99" s="1">
        <f t="shared" si="1"/>
        <v>57651.711229946523</v>
      </c>
    </row>
    <row r="100" spans="1:4" x14ac:dyDescent="0.2">
      <c r="A100" t="s">
        <v>124</v>
      </c>
      <c r="B100" s="1">
        <v>41</v>
      </c>
      <c r="C100" s="1">
        <v>2341470</v>
      </c>
      <c r="D100" s="1">
        <f t="shared" si="1"/>
        <v>57109.024390243903</v>
      </c>
    </row>
    <row r="101" spans="1:4" x14ac:dyDescent="0.2">
      <c r="A101" t="s">
        <v>320</v>
      </c>
      <c r="B101" s="1">
        <v>61</v>
      </c>
      <c r="C101" s="1">
        <v>3437073</v>
      </c>
      <c r="D101" s="1">
        <f t="shared" si="1"/>
        <v>56345.459016393441</v>
      </c>
    </row>
    <row r="102" spans="1:4" x14ac:dyDescent="0.2">
      <c r="A102" t="s">
        <v>365</v>
      </c>
      <c r="B102" s="1">
        <v>195</v>
      </c>
      <c r="C102" s="1">
        <v>10925250</v>
      </c>
      <c r="D102" s="1">
        <f t="shared" si="1"/>
        <v>56026.923076923078</v>
      </c>
    </row>
    <row r="103" spans="1:4" x14ac:dyDescent="0.2">
      <c r="A103" t="s">
        <v>335</v>
      </c>
      <c r="B103" s="1">
        <v>17</v>
      </c>
      <c r="C103" s="1">
        <v>949753</v>
      </c>
      <c r="D103" s="1">
        <f t="shared" si="1"/>
        <v>55867.823529411762</v>
      </c>
    </row>
    <row r="104" spans="1:4" x14ac:dyDescent="0.2">
      <c r="A104" t="s">
        <v>118</v>
      </c>
      <c r="B104" s="1">
        <v>137</v>
      </c>
      <c r="C104" s="1">
        <v>7648055</v>
      </c>
      <c r="D104" s="1">
        <f t="shared" si="1"/>
        <v>55825.218978102188</v>
      </c>
    </row>
    <row r="105" spans="1:4" x14ac:dyDescent="0.2">
      <c r="A105" t="s">
        <v>340</v>
      </c>
      <c r="B105" s="1">
        <v>161</v>
      </c>
      <c r="C105" s="1">
        <v>8980065</v>
      </c>
      <c r="D105" s="1">
        <f t="shared" si="1"/>
        <v>55776.801242236026</v>
      </c>
    </row>
    <row r="106" spans="1:4" x14ac:dyDescent="0.2">
      <c r="A106" t="s">
        <v>303</v>
      </c>
      <c r="B106" s="1">
        <v>47</v>
      </c>
      <c r="C106" s="1">
        <v>2599386</v>
      </c>
      <c r="D106" s="1">
        <f t="shared" si="1"/>
        <v>55306.085106382976</v>
      </c>
    </row>
    <row r="107" spans="1:4" x14ac:dyDescent="0.2">
      <c r="A107" t="s">
        <v>294</v>
      </c>
      <c r="B107" s="1">
        <v>110</v>
      </c>
      <c r="C107" s="1">
        <v>5996566</v>
      </c>
      <c r="D107" s="1">
        <f t="shared" si="1"/>
        <v>54514.236363636366</v>
      </c>
    </row>
    <row r="108" spans="1:4" x14ac:dyDescent="0.2">
      <c r="A108" t="s">
        <v>110</v>
      </c>
      <c r="B108" s="1">
        <v>16</v>
      </c>
      <c r="C108" s="1">
        <v>870671</v>
      </c>
      <c r="D108" s="1">
        <f t="shared" si="1"/>
        <v>54416.9375</v>
      </c>
    </row>
    <row r="109" spans="1:4" x14ac:dyDescent="0.2">
      <c r="A109" t="s">
        <v>183</v>
      </c>
      <c r="B109" s="1">
        <v>55</v>
      </c>
      <c r="C109" s="1">
        <v>2939885</v>
      </c>
      <c r="D109" s="1">
        <f t="shared" si="1"/>
        <v>53452.454545454544</v>
      </c>
    </row>
    <row r="110" spans="1:4" x14ac:dyDescent="0.2">
      <c r="A110" t="s">
        <v>94</v>
      </c>
      <c r="B110" s="1">
        <v>107</v>
      </c>
      <c r="C110" s="1">
        <v>5716503</v>
      </c>
      <c r="D110" s="1">
        <f t="shared" si="1"/>
        <v>53425.261682242992</v>
      </c>
    </row>
    <row r="111" spans="1:4" x14ac:dyDescent="0.2">
      <c r="A111" t="s">
        <v>175</v>
      </c>
      <c r="B111" s="1">
        <v>187</v>
      </c>
      <c r="C111" s="1">
        <v>9906822.4299999997</v>
      </c>
      <c r="D111" s="1">
        <f t="shared" si="1"/>
        <v>52977.660053475935</v>
      </c>
    </row>
    <row r="112" spans="1:4" x14ac:dyDescent="0.2">
      <c r="A112" t="s">
        <v>87</v>
      </c>
      <c r="B112" s="1">
        <v>70</v>
      </c>
      <c r="C112" s="1">
        <v>3694233</v>
      </c>
      <c r="D112" s="1">
        <f t="shared" si="1"/>
        <v>52774.757142857146</v>
      </c>
    </row>
    <row r="113" spans="1:4" x14ac:dyDescent="0.2">
      <c r="A113" t="s">
        <v>367</v>
      </c>
      <c r="B113" s="1">
        <v>97</v>
      </c>
      <c r="C113" s="1">
        <v>5067078</v>
      </c>
      <c r="D113" s="1">
        <f t="shared" si="1"/>
        <v>52237.917525773199</v>
      </c>
    </row>
    <row r="114" spans="1:4" x14ac:dyDescent="0.2">
      <c r="A114" t="s">
        <v>241</v>
      </c>
      <c r="B114" s="1">
        <v>74</v>
      </c>
      <c r="C114" s="1">
        <v>3864267</v>
      </c>
      <c r="D114" s="1">
        <f t="shared" si="1"/>
        <v>52219.824324324327</v>
      </c>
    </row>
    <row r="115" spans="1:4" x14ac:dyDescent="0.2">
      <c r="A115" t="s">
        <v>339</v>
      </c>
      <c r="B115" s="1">
        <v>24</v>
      </c>
      <c r="C115" s="1">
        <v>1252818</v>
      </c>
      <c r="D115" s="1">
        <f t="shared" si="1"/>
        <v>52200.75</v>
      </c>
    </row>
    <row r="116" spans="1:4" x14ac:dyDescent="0.2">
      <c r="A116" t="s">
        <v>236</v>
      </c>
      <c r="B116" s="1">
        <v>227</v>
      </c>
      <c r="C116" s="1">
        <v>11821754</v>
      </c>
      <c r="D116" s="1">
        <f t="shared" si="1"/>
        <v>52078.211453744494</v>
      </c>
    </row>
    <row r="117" spans="1:4" x14ac:dyDescent="0.2">
      <c r="A117" t="s">
        <v>337</v>
      </c>
      <c r="B117" s="1">
        <v>21</v>
      </c>
      <c r="C117" s="1">
        <v>1093407</v>
      </c>
      <c r="D117" s="1">
        <f t="shared" si="1"/>
        <v>52067</v>
      </c>
    </row>
    <row r="118" spans="1:4" x14ac:dyDescent="0.2">
      <c r="A118" t="s">
        <v>122</v>
      </c>
      <c r="B118" s="1">
        <v>47</v>
      </c>
      <c r="C118" s="1">
        <v>2439383</v>
      </c>
      <c r="D118" s="1">
        <f t="shared" si="1"/>
        <v>51901.765957446805</v>
      </c>
    </row>
    <row r="119" spans="1:4" x14ac:dyDescent="0.2">
      <c r="A119" t="s">
        <v>233</v>
      </c>
      <c r="B119" s="1">
        <v>22</v>
      </c>
      <c r="C119" s="1">
        <v>1141517</v>
      </c>
      <c r="D119" s="1">
        <f t="shared" si="1"/>
        <v>51887.13636363636</v>
      </c>
    </row>
    <row r="120" spans="1:4" x14ac:dyDescent="0.2">
      <c r="A120" t="s">
        <v>316</v>
      </c>
      <c r="B120" s="1">
        <v>252</v>
      </c>
      <c r="C120" s="1">
        <v>13013912</v>
      </c>
      <c r="D120" s="1">
        <f t="shared" si="1"/>
        <v>51642.507936507936</v>
      </c>
    </row>
    <row r="121" spans="1:4" x14ac:dyDescent="0.2">
      <c r="A121" t="s">
        <v>245</v>
      </c>
      <c r="B121" s="1">
        <v>21</v>
      </c>
      <c r="C121" s="1">
        <v>1081694</v>
      </c>
      <c r="D121" s="1">
        <f t="shared" si="1"/>
        <v>51509.238095238092</v>
      </c>
    </row>
    <row r="122" spans="1:4" x14ac:dyDescent="0.2">
      <c r="A122" t="s">
        <v>282</v>
      </c>
      <c r="B122" s="1">
        <v>66</v>
      </c>
      <c r="C122" s="1">
        <v>3392394</v>
      </c>
      <c r="D122" s="1">
        <f t="shared" si="1"/>
        <v>51399.909090909088</v>
      </c>
    </row>
    <row r="123" spans="1:4" x14ac:dyDescent="0.2">
      <c r="A123" t="s">
        <v>239</v>
      </c>
      <c r="B123" s="1">
        <v>23</v>
      </c>
      <c r="C123" s="1">
        <v>1169680</v>
      </c>
      <c r="D123" s="1">
        <f t="shared" si="1"/>
        <v>50855.65217391304</v>
      </c>
    </row>
    <row r="124" spans="1:4" x14ac:dyDescent="0.2">
      <c r="A124" t="s">
        <v>286</v>
      </c>
      <c r="B124" s="1">
        <v>31</v>
      </c>
      <c r="C124" s="1">
        <v>1564476</v>
      </c>
      <c r="D124" s="1">
        <f t="shared" si="1"/>
        <v>50466.967741935485</v>
      </c>
    </row>
    <row r="125" spans="1:4" x14ac:dyDescent="0.2">
      <c r="A125" t="s">
        <v>238</v>
      </c>
      <c r="B125" s="1">
        <v>42</v>
      </c>
      <c r="C125" s="1">
        <v>2114142</v>
      </c>
      <c r="D125" s="1">
        <f t="shared" si="1"/>
        <v>50336.714285714283</v>
      </c>
    </row>
    <row r="126" spans="1:4" x14ac:dyDescent="0.2">
      <c r="A126" t="s">
        <v>333</v>
      </c>
      <c r="B126" s="1">
        <v>10</v>
      </c>
      <c r="C126" s="1">
        <v>500759</v>
      </c>
      <c r="D126" s="1">
        <f t="shared" si="1"/>
        <v>50075.9</v>
      </c>
    </row>
    <row r="127" spans="1:4" x14ac:dyDescent="0.2">
      <c r="A127" t="s">
        <v>250</v>
      </c>
      <c r="B127" s="1">
        <v>22</v>
      </c>
      <c r="C127" s="1">
        <v>1100920</v>
      </c>
      <c r="D127" s="1">
        <f t="shared" si="1"/>
        <v>50041.818181818184</v>
      </c>
    </row>
    <row r="128" spans="1:4" x14ac:dyDescent="0.2">
      <c r="A128" t="s">
        <v>113</v>
      </c>
      <c r="B128" s="1">
        <v>25</v>
      </c>
      <c r="C128" s="1">
        <v>1249839</v>
      </c>
      <c r="D128" s="1">
        <f t="shared" si="1"/>
        <v>49993.56</v>
      </c>
    </row>
    <row r="129" spans="1:4" x14ac:dyDescent="0.2">
      <c r="A129" t="s">
        <v>99</v>
      </c>
      <c r="B129" s="1">
        <v>314</v>
      </c>
      <c r="C129" s="1">
        <v>15548238</v>
      </c>
      <c r="D129" s="1">
        <f t="shared" si="1"/>
        <v>49516.681528662419</v>
      </c>
    </row>
    <row r="130" spans="1:4" x14ac:dyDescent="0.2">
      <c r="A130" t="s">
        <v>227</v>
      </c>
      <c r="B130" s="1">
        <v>203</v>
      </c>
      <c r="C130" s="1">
        <v>9896543</v>
      </c>
      <c r="D130" s="1">
        <f t="shared" si="1"/>
        <v>48751.443349753696</v>
      </c>
    </row>
    <row r="131" spans="1:4" x14ac:dyDescent="0.2">
      <c r="A131" t="s">
        <v>289</v>
      </c>
      <c r="B131" s="1">
        <v>99</v>
      </c>
      <c r="C131" s="1">
        <v>4799384</v>
      </c>
      <c r="D131" s="1">
        <f t="shared" si="1"/>
        <v>48478.626262626261</v>
      </c>
    </row>
    <row r="132" spans="1:4" x14ac:dyDescent="0.2">
      <c r="A132" t="s">
        <v>283</v>
      </c>
      <c r="B132" s="1">
        <v>27</v>
      </c>
      <c r="C132" s="1">
        <v>1292182</v>
      </c>
      <c r="D132" s="1">
        <f t="shared" si="1"/>
        <v>47858.592592592591</v>
      </c>
    </row>
    <row r="133" spans="1:4" x14ac:dyDescent="0.2">
      <c r="A133" t="s">
        <v>132</v>
      </c>
      <c r="B133" s="1">
        <v>41</v>
      </c>
      <c r="C133" s="1">
        <v>1933971</v>
      </c>
      <c r="D133" s="1">
        <f t="shared" si="1"/>
        <v>47170.024390243903</v>
      </c>
    </row>
    <row r="134" spans="1:4" x14ac:dyDescent="0.2">
      <c r="A134" t="s">
        <v>137</v>
      </c>
      <c r="B134" s="1">
        <v>1278</v>
      </c>
      <c r="C134" s="1">
        <v>60136207</v>
      </c>
      <c r="D134" s="1">
        <f t="shared" si="1"/>
        <v>47054.935054773086</v>
      </c>
    </row>
    <row r="135" spans="1:4" x14ac:dyDescent="0.2">
      <c r="A135" t="s">
        <v>312</v>
      </c>
      <c r="B135" s="1">
        <v>53</v>
      </c>
      <c r="C135" s="1">
        <v>2492455</v>
      </c>
      <c r="D135" s="1">
        <f t="shared" si="1"/>
        <v>47027.452830188682</v>
      </c>
    </row>
    <row r="136" spans="1:4" x14ac:dyDescent="0.2">
      <c r="A136" t="s">
        <v>295</v>
      </c>
      <c r="B136" s="1">
        <v>41</v>
      </c>
      <c r="C136" s="1">
        <v>1927244</v>
      </c>
      <c r="D136" s="1">
        <f t="shared" si="1"/>
        <v>47005.951219512193</v>
      </c>
    </row>
    <row r="137" spans="1:4" x14ac:dyDescent="0.2">
      <c r="A137" t="s">
        <v>284</v>
      </c>
      <c r="B137" s="1">
        <v>24</v>
      </c>
      <c r="C137" s="1">
        <v>1125492</v>
      </c>
      <c r="D137" s="1">
        <f t="shared" si="1"/>
        <v>46895.5</v>
      </c>
    </row>
    <row r="138" spans="1:4" x14ac:dyDescent="0.2">
      <c r="A138" t="s">
        <v>268</v>
      </c>
      <c r="B138" s="1">
        <v>71</v>
      </c>
      <c r="C138" s="1">
        <v>3325068.25</v>
      </c>
      <c r="D138" s="1">
        <f t="shared" ref="D138:D201" si="2">C138/B138</f>
        <v>46831.947183098593</v>
      </c>
    </row>
    <row r="139" spans="1:4" x14ac:dyDescent="0.2">
      <c r="A139" t="s">
        <v>140</v>
      </c>
      <c r="B139" s="1">
        <v>35</v>
      </c>
      <c r="C139" s="1">
        <v>1637686</v>
      </c>
      <c r="D139" s="1">
        <f t="shared" si="2"/>
        <v>46791.028571428571</v>
      </c>
    </row>
    <row r="140" spans="1:4" x14ac:dyDescent="0.2">
      <c r="A140" t="s">
        <v>302</v>
      </c>
      <c r="B140" s="1">
        <v>59</v>
      </c>
      <c r="C140" s="1">
        <v>2759057</v>
      </c>
      <c r="D140" s="1">
        <f t="shared" si="2"/>
        <v>46763.677966101692</v>
      </c>
    </row>
    <row r="141" spans="1:4" x14ac:dyDescent="0.2">
      <c r="A141" t="s">
        <v>281</v>
      </c>
      <c r="B141" s="1">
        <v>143</v>
      </c>
      <c r="C141" s="1">
        <v>6678683</v>
      </c>
      <c r="D141" s="1">
        <f t="shared" si="2"/>
        <v>46704.076923076922</v>
      </c>
    </row>
    <row r="142" spans="1:4" x14ac:dyDescent="0.2">
      <c r="A142" t="s">
        <v>290</v>
      </c>
      <c r="B142" s="1">
        <v>54</v>
      </c>
      <c r="C142" s="1">
        <v>2518821</v>
      </c>
      <c r="D142" s="1">
        <f t="shared" si="2"/>
        <v>46644.833333333336</v>
      </c>
    </row>
    <row r="143" spans="1:4" x14ac:dyDescent="0.2">
      <c r="A143" t="s">
        <v>364</v>
      </c>
      <c r="B143" s="1">
        <v>86</v>
      </c>
      <c r="C143" s="1">
        <v>4004749</v>
      </c>
      <c r="D143" s="1">
        <f t="shared" si="2"/>
        <v>46566.848837209305</v>
      </c>
    </row>
    <row r="144" spans="1:4" x14ac:dyDescent="0.2">
      <c r="A144" t="s">
        <v>296</v>
      </c>
      <c r="B144" s="1">
        <v>152</v>
      </c>
      <c r="C144" s="1">
        <v>7076970</v>
      </c>
      <c r="D144" s="1">
        <f t="shared" si="2"/>
        <v>46559.01315789474</v>
      </c>
    </row>
    <row r="145" spans="1:4" x14ac:dyDescent="0.2">
      <c r="A145" t="s">
        <v>100</v>
      </c>
      <c r="B145" s="1">
        <v>140</v>
      </c>
      <c r="C145" s="1">
        <v>6516750</v>
      </c>
      <c r="D145" s="1">
        <f t="shared" si="2"/>
        <v>46548.214285714283</v>
      </c>
    </row>
    <row r="146" spans="1:4" x14ac:dyDescent="0.2">
      <c r="A146" t="s">
        <v>155</v>
      </c>
      <c r="B146" s="1">
        <v>22</v>
      </c>
      <c r="C146" s="1">
        <v>1022674</v>
      </c>
      <c r="D146" s="1">
        <f t="shared" si="2"/>
        <v>46485.181818181816</v>
      </c>
    </row>
    <row r="147" spans="1:4" x14ac:dyDescent="0.2">
      <c r="A147" t="s">
        <v>222</v>
      </c>
      <c r="B147" s="1">
        <v>51</v>
      </c>
      <c r="C147" s="1">
        <v>2367568</v>
      </c>
      <c r="D147" s="1">
        <f t="shared" si="2"/>
        <v>46422.901960784315</v>
      </c>
    </row>
    <row r="148" spans="1:4" x14ac:dyDescent="0.2">
      <c r="A148" t="s">
        <v>358</v>
      </c>
      <c r="B148" s="1">
        <v>198</v>
      </c>
      <c r="C148" s="1">
        <v>9122242</v>
      </c>
      <c r="D148" s="1">
        <f t="shared" si="2"/>
        <v>46071.929292929293</v>
      </c>
    </row>
    <row r="149" spans="1:4" x14ac:dyDescent="0.2">
      <c r="A149" t="s">
        <v>80</v>
      </c>
      <c r="B149" s="1">
        <v>124</v>
      </c>
      <c r="C149" s="1">
        <v>5700605</v>
      </c>
      <c r="D149" s="1">
        <f t="shared" si="2"/>
        <v>45972.620967741932</v>
      </c>
    </row>
    <row r="150" spans="1:4" x14ac:dyDescent="0.2">
      <c r="A150" t="s">
        <v>204</v>
      </c>
      <c r="B150" s="1">
        <v>257</v>
      </c>
      <c r="C150" s="1">
        <v>11730058</v>
      </c>
      <c r="D150" s="1">
        <f t="shared" si="2"/>
        <v>45642.249027237354</v>
      </c>
    </row>
    <row r="151" spans="1:4" x14ac:dyDescent="0.2">
      <c r="A151" t="s">
        <v>157</v>
      </c>
      <c r="B151" s="1">
        <v>58</v>
      </c>
      <c r="C151" s="1">
        <v>2633811</v>
      </c>
      <c r="D151" s="1">
        <f t="shared" si="2"/>
        <v>45410.534482758623</v>
      </c>
    </row>
    <row r="152" spans="1:4" x14ac:dyDescent="0.2">
      <c r="A152" t="s">
        <v>163</v>
      </c>
      <c r="B152" s="1">
        <v>237</v>
      </c>
      <c r="C152" s="1">
        <v>10621612</v>
      </c>
      <c r="D152" s="1">
        <f t="shared" si="2"/>
        <v>44816.928270042197</v>
      </c>
    </row>
    <row r="153" spans="1:4" x14ac:dyDescent="0.2">
      <c r="A153" t="s">
        <v>198</v>
      </c>
      <c r="B153" s="1">
        <v>199</v>
      </c>
      <c r="C153" s="1">
        <v>8839635</v>
      </c>
      <c r="D153" s="1">
        <f t="shared" si="2"/>
        <v>44420.276381909549</v>
      </c>
    </row>
    <row r="154" spans="1:4" x14ac:dyDescent="0.2">
      <c r="A154" t="s">
        <v>109</v>
      </c>
      <c r="B154" s="1">
        <v>3</v>
      </c>
      <c r="C154" s="1">
        <v>132324</v>
      </c>
      <c r="D154" s="1">
        <f t="shared" si="2"/>
        <v>44108</v>
      </c>
    </row>
    <row r="155" spans="1:4" x14ac:dyDescent="0.2">
      <c r="A155" t="s">
        <v>346</v>
      </c>
      <c r="B155" s="1">
        <v>214</v>
      </c>
      <c r="C155" s="1">
        <v>9373285</v>
      </c>
      <c r="D155" s="1">
        <f t="shared" si="2"/>
        <v>43800.397196261685</v>
      </c>
    </row>
    <row r="156" spans="1:4" x14ac:dyDescent="0.2">
      <c r="A156" t="s">
        <v>134</v>
      </c>
      <c r="B156" s="1">
        <v>23</v>
      </c>
      <c r="C156" s="1">
        <v>996042</v>
      </c>
      <c r="D156" s="1">
        <f t="shared" si="2"/>
        <v>43306.17391304348</v>
      </c>
    </row>
    <row r="157" spans="1:4" x14ac:dyDescent="0.2">
      <c r="A157" t="s">
        <v>235</v>
      </c>
      <c r="B157" s="1">
        <v>214</v>
      </c>
      <c r="C157" s="1">
        <v>9259230</v>
      </c>
      <c r="D157" s="1">
        <f t="shared" si="2"/>
        <v>43267.429906542056</v>
      </c>
    </row>
    <row r="158" spans="1:4" x14ac:dyDescent="0.2">
      <c r="A158" t="s">
        <v>127</v>
      </c>
      <c r="B158" s="1">
        <v>40</v>
      </c>
      <c r="C158" s="1">
        <v>1730670</v>
      </c>
      <c r="D158" s="1">
        <f t="shared" si="2"/>
        <v>43266.75</v>
      </c>
    </row>
    <row r="159" spans="1:4" x14ac:dyDescent="0.2">
      <c r="A159" t="s">
        <v>116</v>
      </c>
      <c r="B159" s="1">
        <v>168</v>
      </c>
      <c r="C159" s="1">
        <v>7246413</v>
      </c>
      <c r="D159" s="1">
        <f t="shared" si="2"/>
        <v>43133.410714285717</v>
      </c>
    </row>
    <row r="160" spans="1:4" x14ac:dyDescent="0.2">
      <c r="A160" t="s">
        <v>276</v>
      </c>
      <c r="B160" s="1">
        <v>135</v>
      </c>
      <c r="C160" s="1">
        <v>5817630</v>
      </c>
      <c r="D160" s="1">
        <f t="shared" si="2"/>
        <v>43093.555555555555</v>
      </c>
    </row>
    <row r="161" spans="1:4" x14ac:dyDescent="0.2">
      <c r="A161" t="s">
        <v>164</v>
      </c>
      <c r="B161" s="1">
        <v>10</v>
      </c>
      <c r="C161" s="1">
        <v>430086</v>
      </c>
      <c r="D161" s="1">
        <f t="shared" si="2"/>
        <v>43008.6</v>
      </c>
    </row>
    <row r="162" spans="1:4" x14ac:dyDescent="0.2">
      <c r="A162" t="s">
        <v>193</v>
      </c>
      <c r="B162" s="1">
        <v>163</v>
      </c>
      <c r="C162" s="1">
        <v>6916992</v>
      </c>
      <c r="D162" s="1">
        <f t="shared" si="2"/>
        <v>42435.533742331289</v>
      </c>
    </row>
    <row r="163" spans="1:4" x14ac:dyDescent="0.2">
      <c r="A163" t="s">
        <v>196</v>
      </c>
      <c r="B163" s="1">
        <v>21</v>
      </c>
      <c r="C163" s="1">
        <v>889579</v>
      </c>
      <c r="D163" s="1">
        <f t="shared" si="2"/>
        <v>42360.904761904763</v>
      </c>
    </row>
    <row r="164" spans="1:4" x14ac:dyDescent="0.2">
      <c r="A164" t="s">
        <v>84</v>
      </c>
      <c r="B164" s="1">
        <v>19</v>
      </c>
      <c r="C164" s="1">
        <v>801860</v>
      </c>
      <c r="D164" s="1">
        <f t="shared" si="2"/>
        <v>42203.15789473684</v>
      </c>
    </row>
    <row r="165" spans="1:4" x14ac:dyDescent="0.2">
      <c r="A165" t="s">
        <v>105</v>
      </c>
      <c r="B165" s="1">
        <v>161</v>
      </c>
      <c r="C165" s="1">
        <v>6771489</v>
      </c>
      <c r="D165" s="1">
        <f t="shared" si="2"/>
        <v>42058.937888198758</v>
      </c>
    </row>
    <row r="166" spans="1:4" x14ac:dyDescent="0.2">
      <c r="A166" t="s">
        <v>271</v>
      </c>
      <c r="B166" s="1">
        <v>47</v>
      </c>
      <c r="C166" s="1">
        <v>1974207</v>
      </c>
      <c r="D166" s="1">
        <f t="shared" si="2"/>
        <v>42004.404255319147</v>
      </c>
    </row>
    <row r="167" spans="1:4" x14ac:dyDescent="0.2">
      <c r="A167" t="s">
        <v>262</v>
      </c>
      <c r="B167" s="1">
        <v>68</v>
      </c>
      <c r="C167" s="1">
        <v>2846014.5</v>
      </c>
      <c r="D167" s="1">
        <f t="shared" si="2"/>
        <v>41853.154411764706</v>
      </c>
    </row>
    <row r="168" spans="1:4" x14ac:dyDescent="0.2">
      <c r="A168" t="s">
        <v>297</v>
      </c>
      <c r="B168" s="1">
        <v>92</v>
      </c>
      <c r="C168" s="1">
        <v>3830409</v>
      </c>
      <c r="D168" s="1">
        <f t="shared" si="2"/>
        <v>41634.880434782608</v>
      </c>
    </row>
    <row r="169" spans="1:4" x14ac:dyDescent="0.2">
      <c r="A169" t="s">
        <v>331</v>
      </c>
      <c r="B169" s="1">
        <v>196</v>
      </c>
      <c r="C169" s="1">
        <v>8159794</v>
      </c>
      <c r="D169" s="1">
        <f t="shared" si="2"/>
        <v>41631.602040816324</v>
      </c>
    </row>
    <row r="170" spans="1:4" x14ac:dyDescent="0.2">
      <c r="A170" t="s">
        <v>160</v>
      </c>
      <c r="B170" s="1">
        <v>95</v>
      </c>
      <c r="C170" s="1">
        <v>3942221</v>
      </c>
      <c r="D170" s="1">
        <f t="shared" si="2"/>
        <v>41497.063157894736</v>
      </c>
    </row>
    <row r="171" spans="1:4" x14ac:dyDescent="0.2">
      <c r="A171" t="s">
        <v>165</v>
      </c>
      <c r="B171" s="1">
        <v>48</v>
      </c>
      <c r="C171" s="1">
        <v>1976779</v>
      </c>
      <c r="D171" s="1">
        <f t="shared" si="2"/>
        <v>41182.895833333336</v>
      </c>
    </row>
    <row r="172" spans="1:4" x14ac:dyDescent="0.2">
      <c r="A172" t="s">
        <v>210</v>
      </c>
      <c r="B172" s="1">
        <v>281</v>
      </c>
      <c r="C172" s="1">
        <v>11533143</v>
      </c>
      <c r="D172" s="1">
        <f t="shared" si="2"/>
        <v>41043.213523131672</v>
      </c>
    </row>
    <row r="173" spans="1:4" x14ac:dyDescent="0.2">
      <c r="A173" t="s">
        <v>170</v>
      </c>
      <c r="B173" s="1">
        <v>77</v>
      </c>
      <c r="C173" s="1">
        <v>3142800</v>
      </c>
      <c r="D173" s="1">
        <f t="shared" si="2"/>
        <v>40815.584415584417</v>
      </c>
    </row>
    <row r="174" spans="1:4" x14ac:dyDescent="0.2">
      <c r="A174" t="s">
        <v>270</v>
      </c>
      <c r="B174" s="1">
        <v>56</v>
      </c>
      <c r="C174" s="1">
        <v>2279593</v>
      </c>
      <c r="D174" s="1">
        <f t="shared" si="2"/>
        <v>40707.017857142855</v>
      </c>
    </row>
    <row r="175" spans="1:4" x14ac:dyDescent="0.2">
      <c r="A175" t="s">
        <v>91</v>
      </c>
      <c r="B175" s="1">
        <v>30</v>
      </c>
      <c r="C175" s="1">
        <v>1219543</v>
      </c>
      <c r="D175" s="1">
        <f t="shared" si="2"/>
        <v>40651.433333333334</v>
      </c>
    </row>
    <row r="176" spans="1:4" x14ac:dyDescent="0.2">
      <c r="A176" t="s">
        <v>328</v>
      </c>
      <c r="B176" s="1">
        <v>55</v>
      </c>
      <c r="C176" s="1">
        <v>2223156</v>
      </c>
      <c r="D176" s="1">
        <f t="shared" si="2"/>
        <v>40421.018181818181</v>
      </c>
    </row>
    <row r="177" spans="1:4" x14ac:dyDescent="0.2">
      <c r="A177" t="s">
        <v>299</v>
      </c>
      <c r="B177" s="1">
        <v>31</v>
      </c>
      <c r="C177" s="1">
        <v>1248046</v>
      </c>
      <c r="D177" s="1">
        <f t="shared" si="2"/>
        <v>40259.548387096773</v>
      </c>
    </row>
    <row r="178" spans="1:4" x14ac:dyDescent="0.2">
      <c r="A178" t="s">
        <v>128</v>
      </c>
      <c r="B178" s="1">
        <v>81</v>
      </c>
      <c r="C178" s="1">
        <v>3257140</v>
      </c>
      <c r="D178" s="1">
        <f t="shared" si="2"/>
        <v>40211.604938271608</v>
      </c>
    </row>
    <row r="179" spans="1:4" x14ac:dyDescent="0.2">
      <c r="A179" t="s">
        <v>225</v>
      </c>
      <c r="B179" s="1">
        <v>26</v>
      </c>
      <c r="C179" s="1">
        <v>1039957</v>
      </c>
      <c r="D179" s="1">
        <f t="shared" si="2"/>
        <v>39998.346153846156</v>
      </c>
    </row>
    <row r="180" spans="1:4" x14ac:dyDescent="0.2">
      <c r="A180" t="s">
        <v>223</v>
      </c>
      <c r="B180" s="1">
        <v>107</v>
      </c>
      <c r="C180" s="1">
        <v>4275464</v>
      </c>
      <c r="D180" s="1">
        <f t="shared" si="2"/>
        <v>39957.607476635516</v>
      </c>
    </row>
    <row r="181" spans="1:4" x14ac:dyDescent="0.2">
      <c r="A181" t="s">
        <v>139</v>
      </c>
      <c r="B181" s="1">
        <v>23</v>
      </c>
      <c r="C181" s="1">
        <v>907926</v>
      </c>
      <c r="D181" s="1">
        <f t="shared" si="2"/>
        <v>39475.043478260872</v>
      </c>
    </row>
    <row r="182" spans="1:4" x14ac:dyDescent="0.2">
      <c r="A182" t="s">
        <v>149</v>
      </c>
      <c r="B182" s="1">
        <v>378</v>
      </c>
      <c r="C182" s="1">
        <v>14860214</v>
      </c>
      <c r="D182" s="1">
        <f t="shared" si="2"/>
        <v>39312.735449735446</v>
      </c>
    </row>
    <row r="183" spans="1:4" x14ac:dyDescent="0.2">
      <c r="A183" t="s">
        <v>254</v>
      </c>
      <c r="B183" s="1">
        <v>87</v>
      </c>
      <c r="C183" s="1">
        <v>3385953.4</v>
      </c>
      <c r="D183" s="1">
        <f t="shared" si="2"/>
        <v>38919.004597701147</v>
      </c>
    </row>
    <row r="184" spans="1:4" x14ac:dyDescent="0.2">
      <c r="A184" t="s">
        <v>185</v>
      </c>
      <c r="B184" s="1">
        <v>40</v>
      </c>
      <c r="C184" s="1">
        <v>1547935</v>
      </c>
      <c r="D184" s="1">
        <f t="shared" si="2"/>
        <v>38698.375</v>
      </c>
    </row>
    <row r="185" spans="1:4" x14ac:dyDescent="0.2">
      <c r="A185" t="s">
        <v>351</v>
      </c>
      <c r="B185" s="1">
        <v>4</v>
      </c>
      <c r="C185" s="1">
        <v>154231</v>
      </c>
      <c r="D185" s="1">
        <f t="shared" si="2"/>
        <v>38557.75</v>
      </c>
    </row>
    <row r="186" spans="1:4" x14ac:dyDescent="0.2">
      <c r="A186" t="s">
        <v>217</v>
      </c>
      <c r="B186" s="1">
        <v>47</v>
      </c>
      <c r="C186" s="1">
        <v>1810906</v>
      </c>
      <c r="D186" s="1">
        <f t="shared" si="2"/>
        <v>38529.914893617024</v>
      </c>
    </row>
    <row r="187" spans="1:4" x14ac:dyDescent="0.2">
      <c r="A187" t="s">
        <v>247</v>
      </c>
      <c r="B187" s="1">
        <v>76</v>
      </c>
      <c r="C187" s="1">
        <v>2904325</v>
      </c>
      <c r="D187" s="1">
        <f t="shared" si="2"/>
        <v>38214.802631578947</v>
      </c>
    </row>
    <row r="188" spans="1:4" x14ac:dyDescent="0.2">
      <c r="A188" t="s">
        <v>264</v>
      </c>
      <c r="B188" s="1">
        <v>44</v>
      </c>
      <c r="C188" s="1">
        <v>1671997</v>
      </c>
      <c r="D188" s="1">
        <f t="shared" si="2"/>
        <v>37999.931818181816</v>
      </c>
    </row>
    <row r="189" spans="1:4" x14ac:dyDescent="0.2">
      <c r="A189" t="s">
        <v>154</v>
      </c>
      <c r="B189" s="1">
        <v>114</v>
      </c>
      <c r="C189" s="1">
        <v>4309607</v>
      </c>
      <c r="D189" s="1">
        <f t="shared" si="2"/>
        <v>37803.570175438595</v>
      </c>
    </row>
    <row r="190" spans="1:4" x14ac:dyDescent="0.2">
      <c r="A190" t="s">
        <v>230</v>
      </c>
      <c r="B190" s="1">
        <v>279</v>
      </c>
      <c r="C190" s="1">
        <v>10508893.25</v>
      </c>
      <c r="D190" s="1">
        <f t="shared" si="2"/>
        <v>37666.284050179209</v>
      </c>
    </row>
    <row r="191" spans="1:4" x14ac:dyDescent="0.2">
      <c r="A191" t="s">
        <v>310</v>
      </c>
      <c r="B191" s="1">
        <v>193</v>
      </c>
      <c r="C191" s="1">
        <v>7163701</v>
      </c>
      <c r="D191" s="1">
        <f t="shared" si="2"/>
        <v>37117.621761658032</v>
      </c>
    </row>
    <row r="192" spans="1:4" x14ac:dyDescent="0.2">
      <c r="A192" t="s">
        <v>242</v>
      </c>
      <c r="B192" s="1">
        <v>113</v>
      </c>
      <c r="C192" s="1">
        <v>4184941</v>
      </c>
      <c r="D192" s="1">
        <f t="shared" si="2"/>
        <v>37034.876106194693</v>
      </c>
    </row>
    <row r="193" spans="1:4" x14ac:dyDescent="0.2">
      <c r="A193" t="s">
        <v>161</v>
      </c>
      <c r="B193" s="1">
        <v>166</v>
      </c>
      <c r="C193" s="1">
        <v>6102506</v>
      </c>
      <c r="D193" s="1">
        <f t="shared" si="2"/>
        <v>36762.084337349399</v>
      </c>
    </row>
    <row r="194" spans="1:4" x14ac:dyDescent="0.2">
      <c r="A194" t="s">
        <v>265</v>
      </c>
      <c r="B194" s="1">
        <v>41</v>
      </c>
      <c r="C194" s="1">
        <v>1487098</v>
      </c>
      <c r="D194" s="1">
        <f t="shared" si="2"/>
        <v>36270.682926829271</v>
      </c>
    </row>
    <row r="195" spans="1:4" x14ac:dyDescent="0.2">
      <c r="A195" t="s">
        <v>319</v>
      </c>
      <c r="B195" s="1">
        <v>99</v>
      </c>
      <c r="C195" s="1">
        <v>3582607</v>
      </c>
      <c r="D195" s="1">
        <f t="shared" si="2"/>
        <v>36187.949494949498</v>
      </c>
    </row>
    <row r="196" spans="1:4" x14ac:dyDescent="0.2">
      <c r="A196" t="s">
        <v>104</v>
      </c>
      <c r="B196" s="1">
        <v>38</v>
      </c>
      <c r="C196" s="1">
        <v>1366476</v>
      </c>
      <c r="D196" s="1">
        <f t="shared" si="2"/>
        <v>35959.894736842107</v>
      </c>
    </row>
    <row r="197" spans="1:4" x14ac:dyDescent="0.2">
      <c r="A197" t="s">
        <v>336</v>
      </c>
      <c r="B197" s="1">
        <v>32</v>
      </c>
      <c r="C197" s="1">
        <v>1150064</v>
      </c>
      <c r="D197" s="1">
        <f t="shared" si="2"/>
        <v>35939.5</v>
      </c>
    </row>
    <row r="198" spans="1:4" x14ac:dyDescent="0.2">
      <c r="A198" t="s">
        <v>173</v>
      </c>
      <c r="B198" s="1">
        <v>128</v>
      </c>
      <c r="C198" s="1">
        <v>4597956.45</v>
      </c>
      <c r="D198" s="1">
        <f t="shared" si="2"/>
        <v>35921.534765625001</v>
      </c>
    </row>
    <row r="199" spans="1:4" x14ac:dyDescent="0.2">
      <c r="A199" t="s">
        <v>181</v>
      </c>
      <c r="B199" s="1">
        <v>69</v>
      </c>
      <c r="C199" s="1">
        <v>2478137</v>
      </c>
      <c r="D199" s="1">
        <f t="shared" si="2"/>
        <v>35915.028985507248</v>
      </c>
    </row>
    <row r="200" spans="1:4" x14ac:dyDescent="0.2">
      <c r="A200" t="s">
        <v>95</v>
      </c>
      <c r="B200" s="1">
        <v>43</v>
      </c>
      <c r="C200" s="1">
        <v>1543240</v>
      </c>
      <c r="D200" s="1">
        <f t="shared" si="2"/>
        <v>35889.302325581397</v>
      </c>
    </row>
    <row r="201" spans="1:4" x14ac:dyDescent="0.2">
      <c r="A201" t="s">
        <v>323</v>
      </c>
      <c r="B201" s="1">
        <v>9</v>
      </c>
      <c r="C201" s="1">
        <v>319782</v>
      </c>
      <c r="D201" s="1">
        <f t="shared" si="2"/>
        <v>35531.333333333336</v>
      </c>
    </row>
    <row r="202" spans="1:4" x14ac:dyDescent="0.2">
      <c r="A202" t="s">
        <v>338</v>
      </c>
      <c r="B202" s="1">
        <v>143</v>
      </c>
      <c r="C202" s="1">
        <v>5048312</v>
      </c>
      <c r="D202" s="1">
        <f t="shared" ref="D202:D265" si="3">C202/B202</f>
        <v>35302.881118881116</v>
      </c>
    </row>
    <row r="203" spans="1:4" x14ac:dyDescent="0.2">
      <c r="A203" t="s">
        <v>263</v>
      </c>
      <c r="B203" s="1">
        <v>99</v>
      </c>
      <c r="C203" s="1">
        <v>3487399</v>
      </c>
      <c r="D203" s="1">
        <f t="shared" si="3"/>
        <v>35226.252525252523</v>
      </c>
    </row>
    <row r="204" spans="1:4" x14ac:dyDescent="0.2">
      <c r="A204" t="s">
        <v>307</v>
      </c>
      <c r="B204" s="1">
        <v>13</v>
      </c>
      <c r="C204" s="1">
        <v>456414</v>
      </c>
      <c r="D204" s="1">
        <f t="shared" si="3"/>
        <v>35108.769230769234</v>
      </c>
    </row>
    <row r="205" spans="1:4" x14ac:dyDescent="0.2">
      <c r="A205" t="s">
        <v>147</v>
      </c>
      <c r="B205" s="1">
        <v>25</v>
      </c>
      <c r="C205" s="1">
        <v>877631</v>
      </c>
      <c r="D205" s="1">
        <f t="shared" si="3"/>
        <v>35105.24</v>
      </c>
    </row>
    <row r="206" spans="1:4" x14ac:dyDescent="0.2">
      <c r="A206" t="s">
        <v>167</v>
      </c>
      <c r="B206" s="1">
        <v>18</v>
      </c>
      <c r="C206" s="1">
        <v>628065</v>
      </c>
      <c r="D206" s="1">
        <f t="shared" si="3"/>
        <v>34892.5</v>
      </c>
    </row>
    <row r="207" spans="1:4" x14ac:dyDescent="0.2">
      <c r="A207" t="s">
        <v>288</v>
      </c>
      <c r="B207" s="1">
        <v>82</v>
      </c>
      <c r="C207" s="1">
        <v>2810479</v>
      </c>
      <c r="D207" s="1">
        <f t="shared" si="3"/>
        <v>34274.134146341465</v>
      </c>
    </row>
    <row r="208" spans="1:4" x14ac:dyDescent="0.2">
      <c r="A208" t="s">
        <v>361</v>
      </c>
      <c r="B208" s="1">
        <v>203</v>
      </c>
      <c r="C208" s="1">
        <v>6947111</v>
      </c>
      <c r="D208" s="1">
        <f t="shared" si="3"/>
        <v>34222.221674876848</v>
      </c>
    </row>
    <row r="209" spans="1:4" x14ac:dyDescent="0.2">
      <c r="A209" t="s">
        <v>83</v>
      </c>
      <c r="B209" s="1">
        <v>17</v>
      </c>
      <c r="C209" s="1">
        <v>579989</v>
      </c>
      <c r="D209" s="1">
        <f t="shared" si="3"/>
        <v>34117</v>
      </c>
    </row>
    <row r="210" spans="1:4" x14ac:dyDescent="0.2">
      <c r="A210" t="s">
        <v>92</v>
      </c>
      <c r="B210" s="1">
        <v>4</v>
      </c>
      <c r="C210" s="1">
        <v>134330</v>
      </c>
      <c r="D210" s="1">
        <f t="shared" si="3"/>
        <v>33582.5</v>
      </c>
    </row>
    <row r="211" spans="1:4" x14ac:dyDescent="0.2">
      <c r="A211" t="s">
        <v>311</v>
      </c>
      <c r="B211" s="1">
        <v>125</v>
      </c>
      <c r="C211" s="1">
        <v>4186902</v>
      </c>
      <c r="D211" s="1">
        <f t="shared" si="3"/>
        <v>33495.216</v>
      </c>
    </row>
    <row r="212" spans="1:4" x14ac:dyDescent="0.2">
      <c r="A212" t="s">
        <v>82</v>
      </c>
      <c r="B212" s="1">
        <v>45</v>
      </c>
      <c r="C212" s="1">
        <v>1502904</v>
      </c>
      <c r="D212" s="1">
        <f t="shared" si="3"/>
        <v>33397.866666666669</v>
      </c>
    </row>
    <row r="213" spans="1:4" x14ac:dyDescent="0.2">
      <c r="A213" t="s">
        <v>344</v>
      </c>
      <c r="B213" s="1">
        <v>248</v>
      </c>
      <c r="C213" s="1">
        <v>8156514</v>
      </c>
      <c r="D213" s="1">
        <f t="shared" si="3"/>
        <v>32889.169354838712</v>
      </c>
    </row>
    <row r="214" spans="1:4" x14ac:dyDescent="0.2">
      <c r="A214" t="s">
        <v>102</v>
      </c>
      <c r="B214" s="1">
        <v>115</v>
      </c>
      <c r="C214" s="1">
        <v>3716146</v>
      </c>
      <c r="D214" s="1">
        <f t="shared" si="3"/>
        <v>32314.313043478262</v>
      </c>
    </row>
    <row r="215" spans="1:4" x14ac:dyDescent="0.2">
      <c r="A215" t="s">
        <v>332</v>
      </c>
      <c r="B215" s="1">
        <v>62</v>
      </c>
      <c r="C215" s="1">
        <v>1998627</v>
      </c>
      <c r="D215" s="1">
        <f t="shared" si="3"/>
        <v>32235.919354838708</v>
      </c>
    </row>
    <row r="216" spans="1:4" x14ac:dyDescent="0.2">
      <c r="A216" t="s">
        <v>186</v>
      </c>
      <c r="B216" s="1">
        <v>26</v>
      </c>
      <c r="C216" s="1">
        <v>832405</v>
      </c>
      <c r="D216" s="1">
        <f t="shared" si="3"/>
        <v>32015.576923076922</v>
      </c>
    </row>
    <row r="217" spans="1:4" x14ac:dyDescent="0.2">
      <c r="A217" t="s">
        <v>347</v>
      </c>
      <c r="B217" s="1">
        <v>143</v>
      </c>
      <c r="C217" s="1">
        <v>4572188</v>
      </c>
      <c r="D217" s="1">
        <f t="shared" si="3"/>
        <v>31973.342657342659</v>
      </c>
    </row>
    <row r="218" spans="1:4" x14ac:dyDescent="0.2">
      <c r="A218" t="s">
        <v>259</v>
      </c>
      <c r="B218" s="1">
        <v>32</v>
      </c>
      <c r="C218" s="1">
        <v>1015524</v>
      </c>
      <c r="D218" s="1">
        <f t="shared" si="3"/>
        <v>31735.125</v>
      </c>
    </row>
    <row r="219" spans="1:4" x14ac:dyDescent="0.2">
      <c r="A219" t="s">
        <v>232</v>
      </c>
      <c r="B219" s="1">
        <v>26</v>
      </c>
      <c r="C219" s="1">
        <v>824417</v>
      </c>
      <c r="D219" s="1">
        <f t="shared" si="3"/>
        <v>31708.346153846152</v>
      </c>
    </row>
    <row r="220" spans="1:4" x14ac:dyDescent="0.2">
      <c r="A220" t="s">
        <v>313</v>
      </c>
      <c r="B220" s="1">
        <v>149</v>
      </c>
      <c r="C220" s="1">
        <v>4678850</v>
      </c>
      <c r="D220" s="1">
        <f t="shared" si="3"/>
        <v>31401.677852348992</v>
      </c>
    </row>
    <row r="221" spans="1:4" x14ac:dyDescent="0.2">
      <c r="A221" t="s">
        <v>197</v>
      </c>
      <c r="B221" s="1">
        <v>68</v>
      </c>
      <c r="C221" s="1">
        <v>2133143</v>
      </c>
      <c r="D221" s="1">
        <f t="shared" si="3"/>
        <v>31369.75</v>
      </c>
    </row>
    <row r="222" spans="1:4" x14ac:dyDescent="0.2">
      <c r="A222" t="s">
        <v>184</v>
      </c>
      <c r="B222" s="1">
        <v>275</v>
      </c>
      <c r="C222" s="1">
        <v>8527277</v>
      </c>
      <c r="D222" s="1">
        <f t="shared" si="3"/>
        <v>31008.28</v>
      </c>
    </row>
    <row r="223" spans="1:4" x14ac:dyDescent="0.2">
      <c r="A223" t="s">
        <v>356</v>
      </c>
      <c r="B223" s="1">
        <v>30</v>
      </c>
      <c r="C223" s="1">
        <v>917521</v>
      </c>
      <c r="D223" s="1">
        <f t="shared" si="3"/>
        <v>30584.033333333333</v>
      </c>
    </row>
    <row r="224" spans="1:4" x14ac:dyDescent="0.2">
      <c r="A224" t="s">
        <v>350</v>
      </c>
      <c r="B224" s="1">
        <v>12</v>
      </c>
      <c r="C224" s="1">
        <v>366359</v>
      </c>
      <c r="D224" s="1">
        <f t="shared" si="3"/>
        <v>30529.916666666668</v>
      </c>
    </row>
    <row r="225" spans="1:4" x14ac:dyDescent="0.2">
      <c r="A225" t="s">
        <v>129</v>
      </c>
      <c r="B225" s="1">
        <v>19</v>
      </c>
      <c r="C225" s="1">
        <v>574493</v>
      </c>
      <c r="D225" s="1">
        <f t="shared" si="3"/>
        <v>30236.473684210527</v>
      </c>
    </row>
    <row r="226" spans="1:4" x14ac:dyDescent="0.2">
      <c r="A226" t="s">
        <v>354</v>
      </c>
      <c r="B226" s="1">
        <v>72</v>
      </c>
      <c r="C226" s="1">
        <v>2171094</v>
      </c>
      <c r="D226" s="1">
        <f t="shared" si="3"/>
        <v>30154.083333333332</v>
      </c>
    </row>
    <row r="227" spans="1:4" x14ac:dyDescent="0.2">
      <c r="A227" t="s">
        <v>215</v>
      </c>
      <c r="B227" s="1">
        <v>59</v>
      </c>
      <c r="C227" s="1">
        <v>1767962</v>
      </c>
      <c r="D227" s="1">
        <f t="shared" si="3"/>
        <v>29965.457627118645</v>
      </c>
    </row>
    <row r="228" spans="1:4" x14ac:dyDescent="0.2">
      <c r="A228" t="s">
        <v>253</v>
      </c>
      <c r="B228" s="1">
        <v>11</v>
      </c>
      <c r="C228" s="1">
        <v>324625</v>
      </c>
      <c r="D228" s="1">
        <f t="shared" si="3"/>
        <v>29511.363636363636</v>
      </c>
    </row>
    <row r="229" spans="1:4" x14ac:dyDescent="0.2">
      <c r="A229" t="s">
        <v>308</v>
      </c>
      <c r="B229" s="1">
        <v>57</v>
      </c>
      <c r="C229" s="1">
        <v>1673628</v>
      </c>
      <c r="D229" s="1">
        <f t="shared" si="3"/>
        <v>29361.894736842107</v>
      </c>
    </row>
    <row r="230" spans="1:4" x14ac:dyDescent="0.2">
      <c r="A230" t="s">
        <v>101</v>
      </c>
      <c r="B230" s="1">
        <v>3</v>
      </c>
      <c r="C230" s="1">
        <v>87852</v>
      </c>
      <c r="D230" s="1">
        <f t="shared" si="3"/>
        <v>29284</v>
      </c>
    </row>
    <row r="231" spans="1:4" x14ac:dyDescent="0.2">
      <c r="A231" t="s">
        <v>306</v>
      </c>
      <c r="B231" s="1">
        <v>35</v>
      </c>
      <c r="C231" s="1">
        <v>1013319</v>
      </c>
      <c r="D231" s="1">
        <f t="shared" si="3"/>
        <v>28951.971428571429</v>
      </c>
    </row>
    <row r="232" spans="1:4" x14ac:dyDescent="0.2">
      <c r="A232" t="s">
        <v>357</v>
      </c>
      <c r="B232" s="1">
        <v>17</v>
      </c>
      <c r="C232" s="1">
        <v>491935</v>
      </c>
      <c r="D232" s="1">
        <f t="shared" si="3"/>
        <v>28937.352941176472</v>
      </c>
    </row>
    <row r="233" spans="1:4" x14ac:dyDescent="0.2">
      <c r="A233" t="s">
        <v>326</v>
      </c>
      <c r="B233" s="1">
        <v>88</v>
      </c>
      <c r="C233" s="1">
        <v>2523885</v>
      </c>
      <c r="D233" s="1">
        <f t="shared" si="3"/>
        <v>28680.511363636364</v>
      </c>
    </row>
    <row r="234" spans="1:4" x14ac:dyDescent="0.2">
      <c r="A234" t="s">
        <v>131</v>
      </c>
      <c r="B234" s="1">
        <v>195</v>
      </c>
      <c r="C234" s="1">
        <v>5569355</v>
      </c>
      <c r="D234" s="1">
        <f t="shared" si="3"/>
        <v>28560.794871794871</v>
      </c>
    </row>
    <row r="235" spans="1:4" x14ac:dyDescent="0.2">
      <c r="A235" t="s">
        <v>362</v>
      </c>
      <c r="B235" s="1">
        <v>43</v>
      </c>
      <c r="C235" s="1">
        <v>1219730</v>
      </c>
      <c r="D235" s="1">
        <f t="shared" si="3"/>
        <v>28365.81395348837</v>
      </c>
    </row>
    <row r="236" spans="1:4" x14ac:dyDescent="0.2">
      <c r="A236" t="s">
        <v>257</v>
      </c>
      <c r="B236" s="1">
        <v>131</v>
      </c>
      <c r="C236" s="1">
        <v>3710419</v>
      </c>
      <c r="D236" s="1">
        <f t="shared" si="3"/>
        <v>28323.809160305344</v>
      </c>
    </row>
    <row r="237" spans="1:4" x14ac:dyDescent="0.2">
      <c r="A237" t="s">
        <v>329</v>
      </c>
      <c r="B237" s="1">
        <v>196</v>
      </c>
      <c r="C237" s="1">
        <v>5551461</v>
      </c>
      <c r="D237" s="1">
        <f t="shared" si="3"/>
        <v>28323.780612244896</v>
      </c>
    </row>
    <row r="238" spans="1:4" x14ac:dyDescent="0.2">
      <c r="A238" t="s">
        <v>206</v>
      </c>
      <c r="B238" s="1">
        <v>50</v>
      </c>
      <c r="C238" s="1">
        <v>1411119</v>
      </c>
      <c r="D238" s="1">
        <f t="shared" si="3"/>
        <v>28222.38</v>
      </c>
    </row>
    <row r="239" spans="1:4" x14ac:dyDescent="0.2">
      <c r="A239" t="s">
        <v>119</v>
      </c>
      <c r="B239" s="1">
        <v>137</v>
      </c>
      <c r="C239" s="1">
        <v>3860268</v>
      </c>
      <c r="D239" s="1">
        <f t="shared" si="3"/>
        <v>28177.138686131388</v>
      </c>
    </row>
    <row r="240" spans="1:4" x14ac:dyDescent="0.2">
      <c r="A240" t="s">
        <v>258</v>
      </c>
      <c r="B240" s="1">
        <v>55</v>
      </c>
      <c r="C240" s="1">
        <v>1548540</v>
      </c>
      <c r="D240" s="1">
        <f t="shared" si="3"/>
        <v>28155.272727272728</v>
      </c>
    </row>
    <row r="241" spans="1:4" x14ac:dyDescent="0.2">
      <c r="A241" t="s">
        <v>192</v>
      </c>
      <c r="B241" s="1">
        <v>45</v>
      </c>
      <c r="C241" s="1">
        <v>1240840</v>
      </c>
      <c r="D241" s="1">
        <f t="shared" si="3"/>
        <v>27574.222222222223</v>
      </c>
    </row>
    <row r="242" spans="1:4" x14ac:dyDescent="0.2">
      <c r="A242" t="s">
        <v>291</v>
      </c>
      <c r="B242" s="1">
        <v>37</v>
      </c>
      <c r="C242" s="1">
        <v>1013330</v>
      </c>
      <c r="D242" s="1">
        <f t="shared" si="3"/>
        <v>27387.297297297297</v>
      </c>
    </row>
    <row r="243" spans="1:4" x14ac:dyDescent="0.2">
      <c r="A243" t="s">
        <v>221</v>
      </c>
      <c r="B243" s="1">
        <v>46</v>
      </c>
      <c r="C243" s="1">
        <v>1251183</v>
      </c>
      <c r="D243" s="1">
        <f t="shared" si="3"/>
        <v>27199.630434782608</v>
      </c>
    </row>
    <row r="244" spans="1:4" x14ac:dyDescent="0.2">
      <c r="A244" t="s">
        <v>300</v>
      </c>
      <c r="B244" s="1">
        <v>34</v>
      </c>
      <c r="C244" s="1">
        <v>921464</v>
      </c>
      <c r="D244" s="1">
        <f t="shared" si="3"/>
        <v>27101.882352941175</v>
      </c>
    </row>
    <row r="245" spans="1:4" x14ac:dyDescent="0.2">
      <c r="A245" t="s">
        <v>112</v>
      </c>
      <c r="B245" s="1">
        <v>37</v>
      </c>
      <c r="C245" s="1">
        <v>995177</v>
      </c>
      <c r="D245" s="1">
        <f t="shared" si="3"/>
        <v>26896.675675675677</v>
      </c>
    </row>
    <row r="246" spans="1:4" x14ac:dyDescent="0.2">
      <c r="A246" t="s">
        <v>267</v>
      </c>
      <c r="B246" s="1">
        <v>22</v>
      </c>
      <c r="C246" s="1">
        <v>588987</v>
      </c>
      <c r="D246" s="1">
        <f t="shared" si="3"/>
        <v>26772.136363636364</v>
      </c>
    </row>
    <row r="247" spans="1:4" x14ac:dyDescent="0.2">
      <c r="A247" t="s">
        <v>211</v>
      </c>
      <c r="B247" s="1">
        <v>275</v>
      </c>
      <c r="C247" s="1">
        <v>7353789</v>
      </c>
      <c r="D247" s="1">
        <f t="shared" si="3"/>
        <v>26741.050909090911</v>
      </c>
    </row>
    <row r="248" spans="1:4" x14ac:dyDescent="0.2">
      <c r="A248" t="s">
        <v>182</v>
      </c>
      <c r="B248" s="1">
        <v>29</v>
      </c>
      <c r="C248" s="1">
        <v>774692</v>
      </c>
      <c r="D248" s="1">
        <f t="shared" si="3"/>
        <v>26713.517241379312</v>
      </c>
    </row>
    <row r="249" spans="1:4" x14ac:dyDescent="0.2">
      <c r="A249" t="s">
        <v>287</v>
      </c>
      <c r="B249" s="1">
        <v>26</v>
      </c>
      <c r="C249" s="1">
        <v>692469</v>
      </c>
      <c r="D249" s="1">
        <f t="shared" si="3"/>
        <v>26633.423076923078</v>
      </c>
    </row>
    <row r="250" spans="1:4" x14ac:dyDescent="0.2">
      <c r="A250" t="s">
        <v>327</v>
      </c>
      <c r="B250" s="1">
        <v>29</v>
      </c>
      <c r="C250" s="1">
        <v>765899</v>
      </c>
      <c r="D250" s="1">
        <f t="shared" si="3"/>
        <v>26410.310344827587</v>
      </c>
    </row>
    <row r="251" spans="1:4" x14ac:dyDescent="0.2">
      <c r="A251" t="s">
        <v>293</v>
      </c>
      <c r="B251" s="1">
        <v>25</v>
      </c>
      <c r="C251" s="1">
        <v>658221</v>
      </c>
      <c r="D251" s="1">
        <f t="shared" si="3"/>
        <v>26328.84</v>
      </c>
    </row>
    <row r="252" spans="1:4" x14ac:dyDescent="0.2">
      <c r="A252" t="s">
        <v>341</v>
      </c>
      <c r="B252" s="1">
        <v>100</v>
      </c>
      <c r="C252" s="1">
        <v>2626387</v>
      </c>
      <c r="D252" s="1">
        <f t="shared" si="3"/>
        <v>26263.87</v>
      </c>
    </row>
    <row r="253" spans="1:4" x14ac:dyDescent="0.2">
      <c r="A253" t="s">
        <v>194</v>
      </c>
      <c r="B253" s="1">
        <v>119</v>
      </c>
      <c r="C253" s="1">
        <v>3105431</v>
      </c>
      <c r="D253" s="1">
        <f t="shared" si="3"/>
        <v>26096.058823529413</v>
      </c>
    </row>
    <row r="254" spans="1:4" x14ac:dyDescent="0.2">
      <c r="A254" t="s">
        <v>244</v>
      </c>
      <c r="B254" s="1">
        <v>50</v>
      </c>
      <c r="C254" s="1">
        <v>1303530</v>
      </c>
      <c r="D254" s="1">
        <f t="shared" si="3"/>
        <v>26070.6</v>
      </c>
    </row>
    <row r="255" spans="1:4" x14ac:dyDescent="0.2">
      <c r="A255" t="s">
        <v>166</v>
      </c>
      <c r="B255" s="1">
        <v>54</v>
      </c>
      <c r="C255" s="1">
        <v>1357871</v>
      </c>
      <c r="D255" s="1">
        <f t="shared" si="3"/>
        <v>25145.759259259259</v>
      </c>
    </row>
    <row r="256" spans="1:4" x14ac:dyDescent="0.2">
      <c r="A256" t="s">
        <v>255</v>
      </c>
      <c r="B256" s="1">
        <v>9</v>
      </c>
      <c r="C256" s="1">
        <v>226065</v>
      </c>
      <c r="D256" s="1">
        <f t="shared" si="3"/>
        <v>25118.333333333332</v>
      </c>
    </row>
    <row r="257" spans="1:4" x14ac:dyDescent="0.2">
      <c r="A257" t="s">
        <v>324</v>
      </c>
      <c r="B257" s="1">
        <v>41</v>
      </c>
      <c r="C257" s="1">
        <v>1029605</v>
      </c>
      <c r="D257" s="1">
        <f t="shared" si="3"/>
        <v>25112.317073170732</v>
      </c>
    </row>
    <row r="258" spans="1:4" x14ac:dyDescent="0.2">
      <c r="A258" t="s">
        <v>214</v>
      </c>
      <c r="B258" s="1">
        <v>651</v>
      </c>
      <c r="C258" s="1">
        <v>16159948</v>
      </c>
      <c r="D258" s="1">
        <f t="shared" si="3"/>
        <v>24823.268817204302</v>
      </c>
    </row>
    <row r="259" spans="1:4" x14ac:dyDescent="0.2">
      <c r="A259" t="s">
        <v>229</v>
      </c>
      <c r="B259" s="1">
        <v>49</v>
      </c>
      <c r="C259" s="1">
        <v>1205146</v>
      </c>
      <c r="D259" s="1">
        <f t="shared" si="3"/>
        <v>24594.816326530614</v>
      </c>
    </row>
    <row r="260" spans="1:4" x14ac:dyDescent="0.2">
      <c r="A260" t="s">
        <v>251</v>
      </c>
      <c r="B260" s="1">
        <v>22</v>
      </c>
      <c r="C260" s="1">
        <v>541074</v>
      </c>
      <c r="D260" s="1">
        <f t="shared" si="3"/>
        <v>24594.272727272728</v>
      </c>
    </row>
    <row r="261" spans="1:4" x14ac:dyDescent="0.2">
      <c r="A261" t="s">
        <v>162</v>
      </c>
      <c r="B261" s="1">
        <v>155</v>
      </c>
      <c r="C261" s="1">
        <v>3777198</v>
      </c>
      <c r="D261" s="1">
        <f t="shared" si="3"/>
        <v>24369.019354838711</v>
      </c>
    </row>
    <row r="262" spans="1:4" x14ac:dyDescent="0.2">
      <c r="A262" t="s">
        <v>151</v>
      </c>
      <c r="B262" s="1">
        <v>24</v>
      </c>
      <c r="C262" s="1">
        <v>584683</v>
      </c>
      <c r="D262" s="1">
        <f t="shared" si="3"/>
        <v>24361.791666666668</v>
      </c>
    </row>
    <row r="263" spans="1:4" x14ac:dyDescent="0.2">
      <c r="A263" t="s">
        <v>195</v>
      </c>
      <c r="B263" s="1">
        <v>29</v>
      </c>
      <c r="C263" s="1">
        <v>700920</v>
      </c>
      <c r="D263" s="1">
        <f t="shared" si="3"/>
        <v>24169.655172413793</v>
      </c>
    </row>
    <row r="264" spans="1:4" x14ac:dyDescent="0.2">
      <c r="A264" t="s">
        <v>272</v>
      </c>
      <c r="B264" s="1">
        <v>197</v>
      </c>
      <c r="C264" s="1">
        <v>4754895</v>
      </c>
      <c r="D264" s="1">
        <f t="shared" si="3"/>
        <v>24136.522842639595</v>
      </c>
    </row>
    <row r="265" spans="1:4" x14ac:dyDescent="0.2">
      <c r="A265" t="s">
        <v>144</v>
      </c>
      <c r="B265" s="1">
        <v>37</v>
      </c>
      <c r="C265" s="1">
        <v>889274</v>
      </c>
      <c r="D265" s="1">
        <f t="shared" si="3"/>
        <v>24034.432432432433</v>
      </c>
    </row>
    <row r="266" spans="1:4" x14ac:dyDescent="0.2">
      <c r="A266" t="s">
        <v>150</v>
      </c>
      <c r="B266" s="1">
        <v>23</v>
      </c>
      <c r="C266" s="1">
        <v>544032</v>
      </c>
      <c r="D266" s="1">
        <f t="shared" ref="D266:D301" si="4">C266/B266</f>
        <v>23653.565217391304</v>
      </c>
    </row>
    <row r="267" spans="1:4" x14ac:dyDescent="0.2">
      <c r="A267" t="s">
        <v>143</v>
      </c>
      <c r="B267" s="1">
        <v>363</v>
      </c>
      <c r="C267" s="1">
        <v>8582641</v>
      </c>
      <c r="D267" s="1">
        <f t="shared" si="4"/>
        <v>23643.6391184573</v>
      </c>
    </row>
    <row r="268" spans="1:4" x14ac:dyDescent="0.2">
      <c r="A268" t="s">
        <v>86</v>
      </c>
      <c r="B268" s="1">
        <v>12</v>
      </c>
      <c r="C268" s="1">
        <v>283487</v>
      </c>
      <c r="D268" s="1">
        <f t="shared" si="4"/>
        <v>23623.916666666668</v>
      </c>
    </row>
    <row r="269" spans="1:4" x14ac:dyDescent="0.2">
      <c r="A269" t="s">
        <v>280</v>
      </c>
      <c r="B269" s="1">
        <v>14</v>
      </c>
      <c r="C269" s="1">
        <v>330239</v>
      </c>
      <c r="D269" s="1">
        <f t="shared" si="4"/>
        <v>23588.5</v>
      </c>
    </row>
    <row r="270" spans="1:4" x14ac:dyDescent="0.2">
      <c r="A270" t="s">
        <v>135</v>
      </c>
      <c r="B270" s="1">
        <v>44</v>
      </c>
      <c r="C270" s="1">
        <v>1025635</v>
      </c>
      <c r="D270" s="1">
        <f t="shared" si="4"/>
        <v>23309.886363636364</v>
      </c>
    </row>
    <row r="271" spans="1:4" x14ac:dyDescent="0.2">
      <c r="A271" t="s">
        <v>353</v>
      </c>
      <c r="B271" s="1">
        <v>20</v>
      </c>
      <c r="C271" s="1">
        <v>455000</v>
      </c>
      <c r="D271" s="1">
        <f t="shared" si="4"/>
        <v>22750</v>
      </c>
    </row>
    <row r="272" spans="1:4" x14ac:dyDescent="0.2">
      <c r="A272" t="s">
        <v>348</v>
      </c>
      <c r="B272" s="1">
        <v>23</v>
      </c>
      <c r="C272" s="1">
        <v>520628</v>
      </c>
      <c r="D272" s="1">
        <f t="shared" si="4"/>
        <v>22636</v>
      </c>
    </row>
    <row r="273" spans="1:4" x14ac:dyDescent="0.2">
      <c r="A273" t="s">
        <v>266</v>
      </c>
      <c r="B273" s="1">
        <v>113</v>
      </c>
      <c r="C273" s="1">
        <v>2552139</v>
      </c>
      <c r="D273" s="1">
        <f t="shared" si="4"/>
        <v>22585.300884955752</v>
      </c>
    </row>
    <row r="274" spans="1:4" x14ac:dyDescent="0.2">
      <c r="A274" t="s">
        <v>237</v>
      </c>
      <c r="B274" s="1">
        <v>8</v>
      </c>
      <c r="C274" s="1">
        <v>177434</v>
      </c>
      <c r="D274" s="1">
        <f t="shared" si="4"/>
        <v>22179.25</v>
      </c>
    </row>
    <row r="275" spans="1:4" x14ac:dyDescent="0.2">
      <c r="A275" t="s">
        <v>314</v>
      </c>
      <c r="B275" s="1">
        <v>231</v>
      </c>
      <c r="C275" s="1">
        <v>5122833.2</v>
      </c>
      <c r="D275" s="1">
        <f t="shared" si="4"/>
        <v>22176.7670995671</v>
      </c>
    </row>
    <row r="276" spans="1:4" x14ac:dyDescent="0.2">
      <c r="A276" t="s">
        <v>142</v>
      </c>
      <c r="B276" s="1">
        <v>17</v>
      </c>
      <c r="C276" s="1">
        <v>374058</v>
      </c>
      <c r="D276" s="1">
        <f t="shared" si="4"/>
        <v>22003.411764705881</v>
      </c>
    </row>
    <row r="277" spans="1:4" x14ac:dyDescent="0.2">
      <c r="A277" t="s">
        <v>106</v>
      </c>
      <c r="B277" s="1">
        <v>12</v>
      </c>
      <c r="C277" s="1">
        <v>257434</v>
      </c>
      <c r="D277" s="1">
        <f t="shared" si="4"/>
        <v>21452.833333333332</v>
      </c>
    </row>
    <row r="278" spans="1:4" x14ac:dyDescent="0.2">
      <c r="A278" t="s">
        <v>90</v>
      </c>
      <c r="B278" s="1">
        <v>38</v>
      </c>
      <c r="C278" s="1">
        <v>798432</v>
      </c>
      <c r="D278" s="1">
        <f t="shared" si="4"/>
        <v>21011.36842105263</v>
      </c>
    </row>
    <row r="279" spans="1:4" x14ac:dyDescent="0.2">
      <c r="A279" t="s">
        <v>108</v>
      </c>
      <c r="B279" s="1">
        <v>30</v>
      </c>
      <c r="C279" s="1">
        <v>618618</v>
      </c>
      <c r="D279" s="1">
        <f t="shared" si="4"/>
        <v>20620.599999999999</v>
      </c>
    </row>
    <row r="280" spans="1:4" x14ac:dyDescent="0.2">
      <c r="A280" t="s">
        <v>88</v>
      </c>
      <c r="B280" s="1">
        <v>52</v>
      </c>
      <c r="C280" s="1">
        <v>1071790</v>
      </c>
      <c r="D280" s="1">
        <f t="shared" si="4"/>
        <v>20611.346153846152</v>
      </c>
    </row>
    <row r="281" spans="1:4" x14ac:dyDescent="0.2">
      <c r="A281" t="s">
        <v>138</v>
      </c>
      <c r="B281" s="1">
        <v>21</v>
      </c>
      <c r="C281" s="1">
        <v>432745</v>
      </c>
      <c r="D281" s="1">
        <f t="shared" si="4"/>
        <v>20606.904761904763</v>
      </c>
    </row>
    <row r="282" spans="1:4" x14ac:dyDescent="0.2">
      <c r="A282" t="s">
        <v>189</v>
      </c>
      <c r="B282" s="1">
        <v>12</v>
      </c>
      <c r="C282" s="1">
        <v>237379</v>
      </c>
      <c r="D282" s="1">
        <f t="shared" si="4"/>
        <v>19781.583333333332</v>
      </c>
    </row>
    <row r="283" spans="1:4" x14ac:dyDescent="0.2">
      <c r="A283" t="s">
        <v>256</v>
      </c>
      <c r="B283" s="1">
        <v>18</v>
      </c>
      <c r="C283" s="1">
        <v>355790</v>
      </c>
      <c r="D283" s="1">
        <f t="shared" si="4"/>
        <v>19766.111111111109</v>
      </c>
    </row>
    <row r="284" spans="1:4" x14ac:dyDescent="0.2">
      <c r="A284" t="s">
        <v>260</v>
      </c>
      <c r="B284" s="1">
        <v>35</v>
      </c>
      <c r="C284" s="1">
        <v>688201</v>
      </c>
      <c r="D284" s="1">
        <f t="shared" si="4"/>
        <v>19662.885714285716</v>
      </c>
    </row>
    <row r="285" spans="1:4" x14ac:dyDescent="0.2">
      <c r="A285" t="s">
        <v>191</v>
      </c>
      <c r="B285" s="1">
        <v>84</v>
      </c>
      <c r="C285" s="1">
        <v>1623976</v>
      </c>
      <c r="D285" s="1">
        <f t="shared" si="4"/>
        <v>19333.047619047618</v>
      </c>
    </row>
    <row r="286" spans="1:4" x14ac:dyDescent="0.2">
      <c r="A286" t="s">
        <v>231</v>
      </c>
      <c r="B286" s="1">
        <v>23</v>
      </c>
      <c r="C286" s="1">
        <v>432576</v>
      </c>
      <c r="D286" s="1">
        <f t="shared" si="4"/>
        <v>18807.652173913044</v>
      </c>
    </row>
    <row r="287" spans="1:4" x14ac:dyDescent="0.2">
      <c r="A287" t="s">
        <v>208</v>
      </c>
      <c r="B287" s="1">
        <v>75</v>
      </c>
      <c r="C287" s="1">
        <v>1408845</v>
      </c>
      <c r="D287" s="1">
        <f t="shared" si="4"/>
        <v>18784.599999999999</v>
      </c>
    </row>
    <row r="288" spans="1:4" x14ac:dyDescent="0.2">
      <c r="A288" t="s">
        <v>207</v>
      </c>
      <c r="B288" s="1">
        <v>16</v>
      </c>
      <c r="C288" s="1">
        <v>295703.59999999998</v>
      </c>
      <c r="D288" s="1">
        <f t="shared" si="4"/>
        <v>18481.474999999999</v>
      </c>
    </row>
    <row r="289" spans="1:4" x14ac:dyDescent="0.2">
      <c r="A289" t="s">
        <v>103</v>
      </c>
      <c r="B289" s="1">
        <v>14</v>
      </c>
      <c r="C289" s="1">
        <v>248889</v>
      </c>
      <c r="D289" s="1">
        <f t="shared" si="4"/>
        <v>17777.785714285714</v>
      </c>
    </row>
    <row r="290" spans="1:4" x14ac:dyDescent="0.2">
      <c r="A290" t="s">
        <v>226</v>
      </c>
      <c r="B290" s="1">
        <v>14</v>
      </c>
      <c r="C290" s="1">
        <v>242506</v>
      </c>
      <c r="D290" s="1">
        <f t="shared" si="4"/>
        <v>17321.857142857141</v>
      </c>
    </row>
    <row r="291" spans="1:4" x14ac:dyDescent="0.2">
      <c r="A291" t="s">
        <v>315</v>
      </c>
      <c r="B291" s="1">
        <v>13</v>
      </c>
      <c r="C291" s="1">
        <v>223489</v>
      </c>
      <c r="D291" s="1">
        <f t="shared" si="4"/>
        <v>17191.461538461539</v>
      </c>
    </row>
    <row r="292" spans="1:4" x14ac:dyDescent="0.2">
      <c r="A292" t="s">
        <v>125</v>
      </c>
      <c r="B292" s="1">
        <v>33</v>
      </c>
      <c r="C292" s="1">
        <v>562956</v>
      </c>
      <c r="D292" s="1">
        <f t="shared" si="4"/>
        <v>17059.272727272728</v>
      </c>
    </row>
    <row r="293" spans="1:4" x14ac:dyDescent="0.2">
      <c r="A293" t="s">
        <v>85</v>
      </c>
      <c r="B293" s="1">
        <v>7</v>
      </c>
      <c r="C293" s="1">
        <v>117503</v>
      </c>
      <c r="D293" s="1">
        <f t="shared" si="4"/>
        <v>16786.142857142859</v>
      </c>
    </row>
    <row r="294" spans="1:4" x14ac:dyDescent="0.2">
      <c r="A294" t="s">
        <v>199</v>
      </c>
      <c r="B294" s="1">
        <v>24</v>
      </c>
      <c r="C294" s="1">
        <v>401944</v>
      </c>
      <c r="D294" s="1">
        <f t="shared" si="4"/>
        <v>16747.666666666668</v>
      </c>
    </row>
    <row r="295" spans="1:4" x14ac:dyDescent="0.2">
      <c r="A295" t="s">
        <v>179</v>
      </c>
      <c r="B295" s="1">
        <v>7</v>
      </c>
      <c r="C295" s="1">
        <v>114104</v>
      </c>
      <c r="D295" s="1">
        <f t="shared" si="4"/>
        <v>16300.571428571429</v>
      </c>
    </row>
    <row r="296" spans="1:4" x14ac:dyDescent="0.2">
      <c r="A296" t="s">
        <v>220</v>
      </c>
      <c r="B296" s="1">
        <v>20</v>
      </c>
      <c r="C296" s="1">
        <v>322613</v>
      </c>
      <c r="D296" s="1">
        <f t="shared" si="4"/>
        <v>16130.65</v>
      </c>
    </row>
    <row r="297" spans="1:4" x14ac:dyDescent="0.2">
      <c r="A297" t="s">
        <v>126</v>
      </c>
      <c r="B297" s="1">
        <v>16</v>
      </c>
      <c r="C297" s="1">
        <v>236475</v>
      </c>
      <c r="D297" s="1">
        <f t="shared" si="4"/>
        <v>14779.6875</v>
      </c>
    </row>
    <row r="298" spans="1:4" x14ac:dyDescent="0.2">
      <c r="A298" t="s">
        <v>359</v>
      </c>
      <c r="B298" s="1">
        <v>36</v>
      </c>
      <c r="C298" s="1">
        <v>523857</v>
      </c>
      <c r="D298" s="1">
        <f t="shared" si="4"/>
        <v>14551.583333333334</v>
      </c>
    </row>
    <row r="299" spans="1:4" x14ac:dyDescent="0.2">
      <c r="A299" t="s">
        <v>345</v>
      </c>
      <c r="B299" s="1">
        <v>7</v>
      </c>
      <c r="C299" s="1">
        <v>47349</v>
      </c>
      <c r="D299" s="1">
        <f t="shared" si="4"/>
        <v>6764.1428571428569</v>
      </c>
    </row>
    <row r="300" spans="1:4" x14ac:dyDescent="0.2">
      <c r="A300" t="s">
        <v>66</v>
      </c>
      <c r="B300" s="1">
        <v>138</v>
      </c>
      <c r="C300" s="1">
        <v>18157909.329999998</v>
      </c>
      <c r="D300" s="1">
        <f t="shared" si="4"/>
        <v>131579.05311594202</v>
      </c>
    </row>
    <row r="301" spans="1:4" s="3" customFormat="1" ht="21" customHeight="1" x14ac:dyDescent="0.2">
      <c r="A301" s="3" t="s">
        <v>382</v>
      </c>
      <c r="B301" s="4">
        <f>SUM(B10:B300)</f>
        <v>35736</v>
      </c>
      <c r="C301" s="4">
        <f>SUM(C10:C300)</f>
        <v>3297933737.7899995</v>
      </c>
      <c r="D301" s="4">
        <f t="shared" si="4"/>
        <v>92286.034748992592</v>
      </c>
    </row>
  </sheetData>
  <sortState xmlns:xlrd2="http://schemas.microsoft.com/office/spreadsheetml/2017/richdata2" ref="A10:D299">
    <sortCondition descending="1" ref="D10:D299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854E0-434B-493A-86BD-B964B8769F09}">
  <dimension ref="A1:I301"/>
  <sheetViews>
    <sheetView topLeftCell="A225" workbookViewId="0">
      <selection activeCell="B5" sqref="B5"/>
    </sheetView>
  </sheetViews>
  <sheetFormatPr defaultRowHeight="12.6" x14ac:dyDescent="0.2"/>
  <cols>
    <col min="1" max="1" width="14.26953125" bestFit="1" customWidth="1"/>
    <col min="2" max="4" width="11.08984375" style="1" bestFit="1" customWidth="1"/>
    <col min="5" max="5" width="12.26953125" style="1" bestFit="1" customWidth="1"/>
    <col min="6" max="7" width="11.08984375" style="1" bestFit="1" customWidth="1"/>
    <col min="8" max="8" width="12.26953125" style="1" bestFit="1" customWidth="1"/>
    <col min="9" max="9" width="10.90625" bestFit="1" customWidth="1"/>
  </cols>
  <sheetData>
    <row r="1" spans="1:9" x14ac:dyDescent="0.2">
      <c r="A1" t="s">
        <v>396</v>
      </c>
      <c r="B1" s="1" t="s">
        <v>411</v>
      </c>
    </row>
    <row r="2" spans="1:9" x14ac:dyDescent="0.2">
      <c r="A2" t="s">
        <v>376</v>
      </c>
      <c r="B2" s="1" t="s">
        <v>386</v>
      </c>
    </row>
    <row r="3" spans="1:9" x14ac:dyDescent="0.2">
      <c r="A3" t="s">
        <v>378</v>
      </c>
    </row>
    <row r="4" spans="1:9" x14ac:dyDescent="0.2">
      <c r="A4" t="s">
        <v>381</v>
      </c>
      <c r="B4" s="1" t="s">
        <v>380</v>
      </c>
    </row>
    <row r="5" spans="1:9" x14ac:dyDescent="0.2">
      <c r="A5" t="s">
        <v>377</v>
      </c>
      <c r="B5" s="12">
        <v>44896</v>
      </c>
    </row>
    <row r="7" spans="1:9" x14ac:dyDescent="0.2">
      <c r="A7" t="s">
        <v>371</v>
      </c>
      <c r="B7" s="1" t="s">
        <v>53</v>
      </c>
    </row>
    <row r="9" spans="1:9" s="10" customFormat="1" x14ac:dyDescent="0.2">
      <c r="A9" s="10" t="s">
        <v>370</v>
      </c>
      <c r="B9" s="5">
        <v>2015</v>
      </c>
      <c r="C9" s="5">
        <v>2016</v>
      </c>
      <c r="D9" s="5">
        <v>2017</v>
      </c>
      <c r="E9" s="5">
        <v>2018</v>
      </c>
      <c r="F9" s="5">
        <v>2019</v>
      </c>
      <c r="G9" s="5">
        <v>2020</v>
      </c>
      <c r="H9" s="5">
        <v>2021</v>
      </c>
      <c r="I9" s="5" t="s">
        <v>382</v>
      </c>
    </row>
    <row r="10" spans="1:9" x14ac:dyDescent="0.2">
      <c r="A10" s="13" t="s">
        <v>136</v>
      </c>
      <c r="B10" s="14">
        <v>322500</v>
      </c>
      <c r="C10" s="14">
        <v>77243</v>
      </c>
      <c r="D10" s="14">
        <v>24142069</v>
      </c>
      <c r="E10" s="14">
        <v>803152</v>
      </c>
      <c r="F10" s="14">
        <v>102752</v>
      </c>
      <c r="G10" s="14">
        <v>62049</v>
      </c>
      <c r="H10" s="14">
        <v>70259672.5</v>
      </c>
      <c r="I10" s="1">
        <f>SUM(B10:H10)</f>
        <v>95769437.5</v>
      </c>
    </row>
    <row r="11" spans="1:9" ht="13.2" customHeight="1" x14ac:dyDescent="0.2">
      <c r="A11" s="13" t="s">
        <v>149</v>
      </c>
      <c r="B11" s="14">
        <v>4209871.7300000004</v>
      </c>
      <c r="C11" s="14">
        <v>21027071</v>
      </c>
      <c r="D11" s="14">
        <v>32085905</v>
      </c>
      <c r="E11" s="14">
        <v>1718201.15</v>
      </c>
      <c r="F11" s="14">
        <v>1487659</v>
      </c>
      <c r="G11" s="14">
        <v>2433974</v>
      </c>
      <c r="H11" s="14">
        <v>521738</v>
      </c>
      <c r="I11" s="1">
        <f t="shared" ref="I11:I74" si="0">SUM(B11:H11)</f>
        <v>63484419.880000003</v>
      </c>
    </row>
    <row r="12" spans="1:9" x14ac:dyDescent="0.2">
      <c r="A12" s="13" t="s">
        <v>278</v>
      </c>
      <c r="B12" s="14">
        <v>2035752</v>
      </c>
      <c r="C12" s="14">
        <v>5607918.9900000002</v>
      </c>
      <c r="D12" s="14">
        <v>1119522</v>
      </c>
      <c r="E12" s="14">
        <v>1711249.75</v>
      </c>
      <c r="F12" s="14">
        <v>1482658</v>
      </c>
      <c r="G12" s="14">
        <v>1666696</v>
      </c>
      <c r="H12" s="14">
        <v>37135870</v>
      </c>
      <c r="I12" s="1">
        <f t="shared" si="0"/>
        <v>50759666.740000002</v>
      </c>
    </row>
    <row r="13" spans="1:9" x14ac:dyDescent="0.2">
      <c r="A13" s="13" t="s">
        <v>285</v>
      </c>
      <c r="B13" s="14">
        <v>7150</v>
      </c>
      <c r="C13" s="14">
        <v>173768</v>
      </c>
      <c r="D13" s="14">
        <v>141985</v>
      </c>
      <c r="E13" s="14">
        <v>28054248</v>
      </c>
      <c r="F13" s="14">
        <v>337583</v>
      </c>
      <c r="G13" s="14">
        <v>94252</v>
      </c>
      <c r="H13" s="14">
        <v>1020135</v>
      </c>
      <c r="I13" s="1">
        <f t="shared" si="0"/>
        <v>29829121</v>
      </c>
    </row>
    <row r="14" spans="1:9" x14ac:dyDescent="0.2">
      <c r="A14" s="13" t="s">
        <v>261</v>
      </c>
      <c r="B14" s="14">
        <v>3500</v>
      </c>
      <c r="C14" s="14">
        <v>466570</v>
      </c>
      <c r="D14" s="14">
        <v>8013</v>
      </c>
      <c r="E14" s="14">
        <v>346127</v>
      </c>
      <c r="F14" s="14">
        <v>429319</v>
      </c>
      <c r="G14" s="14">
        <v>174963</v>
      </c>
      <c r="H14" s="14">
        <v>23835653</v>
      </c>
      <c r="I14" s="1">
        <f t="shared" si="0"/>
        <v>25264145</v>
      </c>
    </row>
    <row r="15" spans="1:9" x14ac:dyDescent="0.2">
      <c r="A15" s="13" t="s">
        <v>206</v>
      </c>
      <c r="B15" s="14">
        <v>7240</v>
      </c>
      <c r="C15" s="14">
        <v>16430</v>
      </c>
      <c r="D15" s="14"/>
      <c r="E15" s="14">
        <v>22606302</v>
      </c>
      <c r="F15" s="14">
        <v>193460</v>
      </c>
      <c r="G15" s="14">
        <v>28574</v>
      </c>
      <c r="H15" s="14">
        <v>339958</v>
      </c>
      <c r="I15" s="1">
        <f t="shared" si="0"/>
        <v>23191964</v>
      </c>
    </row>
    <row r="16" spans="1:9" x14ac:dyDescent="0.2">
      <c r="A16" s="13" t="s">
        <v>119</v>
      </c>
      <c r="B16" s="14">
        <v>1169304</v>
      </c>
      <c r="C16" s="14">
        <v>1330916</v>
      </c>
      <c r="D16" s="14">
        <v>258481</v>
      </c>
      <c r="E16" s="14">
        <v>8810735</v>
      </c>
      <c r="F16" s="14">
        <v>5053768</v>
      </c>
      <c r="G16" s="14">
        <v>663848</v>
      </c>
      <c r="H16" s="14">
        <v>77500</v>
      </c>
      <c r="I16" s="1">
        <f t="shared" si="0"/>
        <v>17364552</v>
      </c>
    </row>
    <row r="17" spans="1:9" x14ac:dyDescent="0.2">
      <c r="A17" s="13" t="s">
        <v>214</v>
      </c>
      <c r="B17" s="14">
        <v>453705</v>
      </c>
      <c r="C17" s="14">
        <v>136572</v>
      </c>
      <c r="D17" s="14">
        <v>5868197</v>
      </c>
      <c r="E17" s="14">
        <v>8289993</v>
      </c>
      <c r="F17" s="14">
        <v>73483</v>
      </c>
      <c r="G17" s="14">
        <v>83947</v>
      </c>
      <c r="H17" s="14">
        <v>963028</v>
      </c>
      <c r="I17" s="1">
        <f t="shared" si="0"/>
        <v>15868925</v>
      </c>
    </row>
    <row r="18" spans="1:9" x14ac:dyDescent="0.2">
      <c r="A18" s="13" t="s">
        <v>201</v>
      </c>
      <c r="B18" s="14">
        <v>3378</v>
      </c>
      <c r="C18" s="14">
        <v>87233</v>
      </c>
      <c r="D18" s="14">
        <v>56230</v>
      </c>
      <c r="E18" s="14">
        <v>552599</v>
      </c>
      <c r="F18" s="14">
        <v>13447565.75</v>
      </c>
      <c r="G18" s="14">
        <v>185559</v>
      </c>
      <c r="H18" s="14">
        <v>608972</v>
      </c>
      <c r="I18" s="1">
        <f t="shared" si="0"/>
        <v>14941536.75</v>
      </c>
    </row>
    <row r="19" spans="1:9" x14ac:dyDescent="0.2">
      <c r="A19" s="13" t="s">
        <v>363</v>
      </c>
      <c r="B19" s="14">
        <v>214383</v>
      </c>
      <c r="C19" s="14">
        <v>516539</v>
      </c>
      <c r="D19" s="14">
        <v>416060</v>
      </c>
      <c r="E19" s="14">
        <v>10575518</v>
      </c>
      <c r="F19" s="14">
        <v>56988</v>
      </c>
      <c r="G19" s="14">
        <v>196995</v>
      </c>
      <c r="H19" s="14">
        <v>896018</v>
      </c>
      <c r="I19" s="1">
        <f t="shared" si="0"/>
        <v>12872501</v>
      </c>
    </row>
    <row r="20" spans="1:9" x14ac:dyDescent="0.2">
      <c r="A20" s="13" t="s">
        <v>90</v>
      </c>
      <c r="B20" s="14"/>
      <c r="C20" s="14">
        <v>54416</v>
      </c>
      <c r="D20" s="14">
        <v>11040</v>
      </c>
      <c r="E20" s="14">
        <v>10187378</v>
      </c>
      <c r="F20" s="14">
        <v>147707</v>
      </c>
      <c r="G20" s="14"/>
      <c r="H20" s="14"/>
      <c r="I20" s="1">
        <f t="shared" si="0"/>
        <v>10400541</v>
      </c>
    </row>
    <row r="21" spans="1:9" x14ac:dyDescent="0.2">
      <c r="A21" s="13" t="s">
        <v>153</v>
      </c>
      <c r="B21" s="14">
        <v>26551</v>
      </c>
      <c r="C21" s="14">
        <v>58368</v>
      </c>
      <c r="D21" s="14">
        <v>212922</v>
      </c>
      <c r="E21" s="14">
        <v>253680</v>
      </c>
      <c r="F21" s="14">
        <v>47550</v>
      </c>
      <c r="G21" s="14">
        <v>27530</v>
      </c>
      <c r="H21" s="14">
        <v>8459478</v>
      </c>
      <c r="I21" s="1">
        <f t="shared" si="0"/>
        <v>9086079</v>
      </c>
    </row>
    <row r="22" spans="1:9" x14ac:dyDescent="0.2">
      <c r="A22" s="13" t="s">
        <v>236</v>
      </c>
      <c r="B22" s="14">
        <v>1690572</v>
      </c>
      <c r="C22" s="14">
        <v>1758121</v>
      </c>
      <c r="D22" s="14">
        <v>348502</v>
      </c>
      <c r="E22" s="14">
        <v>1295962.5</v>
      </c>
      <c r="F22" s="14">
        <v>2151680</v>
      </c>
      <c r="G22" s="14">
        <v>246282</v>
      </c>
      <c r="H22" s="14">
        <v>605310</v>
      </c>
      <c r="I22" s="1">
        <f t="shared" si="0"/>
        <v>8096429.5</v>
      </c>
    </row>
    <row r="23" spans="1:9" x14ac:dyDescent="0.2">
      <c r="A23" s="13" t="s">
        <v>256</v>
      </c>
      <c r="B23" s="14"/>
      <c r="C23" s="14"/>
      <c r="D23" s="14">
        <v>36380</v>
      </c>
      <c r="E23" s="14"/>
      <c r="F23" s="14">
        <v>2146</v>
      </c>
      <c r="G23" s="14">
        <v>9000</v>
      </c>
      <c r="H23" s="14">
        <v>7157280</v>
      </c>
      <c r="I23" s="1">
        <f t="shared" si="0"/>
        <v>7204806</v>
      </c>
    </row>
    <row r="24" spans="1:9" x14ac:dyDescent="0.2">
      <c r="A24" s="13" t="s">
        <v>328</v>
      </c>
      <c r="B24" s="14">
        <v>27813</v>
      </c>
      <c r="C24" s="14">
        <v>134488</v>
      </c>
      <c r="D24" s="14">
        <v>34137</v>
      </c>
      <c r="E24" s="14">
        <v>1748504</v>
      </c>
      <c r="F24" s="14">
        <v>309599</v>
      </c>
      <c r="G24" s="14">
        <v>219946</v>
      </c>
      <c r="H24" s="14">
        <v>3932469</v>
      </c>
      <c r="I24" s="1">
        <f t="shared" si="0"/>
        <v>6406956</v>
      </c>
    </row>
    <row r="25" spans="1:9" x14ac:dyDescent="0.2">
      <c r="A25" s="13" t="s">
        <v>162</v>
      </c>
      <c r="B25" s="14">
        <v>179167</v>
      </c>
      <c r="C25" s="14">
        <v>234408</v>
      </c>
      <c r="D25" s="14">
        <v>37455</v>
      </c>
      <c r="E25" s="14">
        <v>243822</v>
      </c>
      <c r="F25" s="14">
        <v>82390</v>
      </c>
      <c r="G25" s="14">
        <v>954981</v>
      </c>
      <c r="H25" s="14">
        <v>4561601</v>
      </c>
      <c r="I25" s="1">
        <f t="shared" si="0"/>
        <v>6293824</v>
      </c>
    </row>
    <row r="26" spans="1:9" x14ac:dyDescent="0.2">
      <c r="A26" s="13" t="s">
        <v>210</v>
      </c>
      <c r="B26" s="14">
        <v>3872503</v>
      </c>
      <c r="C26" s="14">
        <v>281266</v>
      </c>
      <c r="D26" s="14">
        <v>448543</v>
      </c>
      <c r="E26" s="14">
        <v>977845</v>
      </c>
      <c r="F26" s="14">
        <v>395890</v>
      </c>
      <c r="G26" s="14">
        <v>279485</v>
      </c>
      <c r="H26" s="14">
        <v>5563</v>
      </c>
      <c r="I26" s="1">
        <f t="shared" si="0"/>
        <v>6261095</v>
      </c>
    </row>
    <row r="27" spans="1:9" x14ac:dyDescent="0.2">
      <c r="A27" s="13" t="s">
        <v>266</v>
      </c>
      <c r="B27" s="14">
        <v>89595</v>
      </c>
      <c r="C27" s="14">
        <v>615592</v>
      </c>
      <c r="D27" s="14">
        <v>223434</v>
      </c>
      <c r="E27" s="14">
        <v>477383</v>
      </c>
      <c r="F27" s="14">
        <v>0</v>
      </c>
      <c r="G27" s="14">
        <v>131026</v>
      </c>
      <c r="H27" s="14">
        <v>4368545</v>
      </c>
      <c r="I27" s="1">
        <f t="shared" si="0"/>
        <v>5905575</v>
      </c>
    </row>
    <row r="28" spans="1:9" x14ac:dyDescent="0.2">
      <c r="A28" s="13" t="s">
        <v>318</v>
      </c>
      <c r="B28" s="14">
        <v>146154</v>
      </c>
      <c r="C28" s="14">
        <v>352811</v>
      </c>
      <c r="D28" s="14">
        <v>167416</v>
      </c>
      <c r="E28" s="14">
        <v>1190019</v>
      </c>
      <c r="F28" s="14">
        <v>5300</v>
      </c>
      <c r="G28" s="14">
        <v>1993577</v>
      </c>
      <c r="H28" s="14">
        <v>1694308</v>
      </c>
      <c r="I28" s="1">
        <f t="shared" si="0"/>
        <v>5549585</v>
      </c>
    </row>
    <row r="29" spans="1:9" x14ac:dyDescent="0.2">
      <c r="A29" s="13" t="s">
        <v>115</v>
      </c>
      <c r="B29" s="14">
        <v>106067</v>
      </c>
      <c r="C29" s="14">
        <v>1789331</v>
      </c>
      <c r="D29" s="14">
        <v>94253</v>
      </c>
      <c r="E29" s="14">
        <v>283126</v>
      </c>
      <c r="F29" s="14">
        <v>111148</v>
      </c>
      <c r="G29" s="14">
        <v>145929</v>
      </c>
      <c r="H29" s="14">
        <v>2681850</v>
      </c>
      <c r="I29" s="1">
        <f t="shared" si="0"/>
        <v>5211704</v>
      </c>
    </row>
    <row r="30" spans="1:9" x14ac:dyDescent="0.2">
      <c r="A30" s="13" t="s">
        <v>140</v>
      </c>
      <c r="B30" s="14">
        <v>4688</v>
      </c>
      <c r="C30" s="14">
        <v>3755000</v>
      </c>
      <c r="D30" s="14"/>
      <c r="E30" s="14">
        <v>572003</v>
      </c>
      <c r="F30" s="14">
        <v>634076</v>
      </c>
      <c r="G30" s="14">
        <v>68668</v>
      </c>
      <c r="H30" s="14">
        <v>36200</v>
      </c>
      <c r="I30" s="1">
        <f t="shared" si="0"/>
        <v>5070635</v>
      </c>
    </row>
    <row r="31" spans="1:9" x14ac:dyDescent="0.2">
      <c r="A31" s="13" t="s">
        <v>93</v>
      </c>
      <c r="B31" s="14">
        <v>42438</v>
      </c>
      <c r="C31" s="14">
        <v>4275114</v>
      </c>
      <c r="D31" s="14">
        <v>19005</v>
      </c>
      <c r="E31" s="14"/>
      <c r="F31" s="14">
        <v>1734</v>
      </c>
      <c r="G31" s="14">
        <v>10000</v>
      </c>
      <c r="H31" s="14">
        <v>453176.13</v>
      </c>
      <c r="I31" s="1">
        <f t="shared" si="0"/>
        <v>4801467.13</v>
      </c>
    </row>
    <row r="32" spans="1:9" x14ac:dyDescent="0.2">
      <c r="A32" s="13" t="s">
        <v>121</v>
      </c>
      <c r="B32" s="14"/>
      <c r="C32" s="14">
        <v>999109</v>
      </c>
      <c r="D32" s="14">
        <v>25069</v>
      </c>
      <c r="E32" s="14">
        <v>3242126</v>
      </c>
      <c r="F32" s="14">
        <v>22184</v>
      </c>
      <c r="G32" s="14">
        <v>26300</v>
      </c>
      <c r="H32" s="14">
        <v>338828</v>
      </c>
      <c r="I32" s="1">
        <f t="shared" si="0"/>
        <v>4653616</v>
      </c>
    </row>
    <row r="33" spans="1:9" x14ac:dyDescent="0.2">
      <c r="A33" s="13" t="s">
        <v>183</v>
      </c>
      <c r="B33" s="14">
        <v>6500</v>
      </c>
      <c r="C33" s="14">
        <v>239569</v>
      </c>
      <c r="D33" s="14">
        <v>68142</v>
      </c>
      <c r="E33" s="14">
        <v>2035290</v>
      </c>
      <c r="F33" s="14">
        <v>198244</v>
      </c>
      <c r="G33" s="14">
        <v>252049</v>
      </c>
      <c r="H33" s="14">
        <v>1455248</v>
      </c>
      <c r="I33" s="1">
        <f t="shared" si="0"/>
        <v>4255042</v>
      </c>
    </row>
    <row r="34" spans="1:9" x14ac:dyDescent="0.2">
      <c r="A34" s="13" t="s">
        <v>137</v>
      </c>
      <c r="B34" s="14">
        <v>729911</v>
      </c>
      <c r="C34" s="14">
        <v>344065.25000000006</v>
      </c>
      <c r="D34" s="14">
        <v>927739.74</v>
      </c>
      <c r="E34" s="14">
        <v>688068</v>
      </c>
      <c r="F34" s="14">
        <v>149762</v>
      </c>
      <c r="G34" s="14">
        <v>870959</v>
      </c>
      <c r="H34" s="14">
        <v>457935.5</v>
      </c>
      <c r="I34" s="1">
        <f t="shared" si="0"/>
        <v>4168440.49</v>
      </c>
    </row>
    <row r="35" spans="1:9" x14ac:dyDescent="0.2">
      <c r="A35" s="13" t="s">
        <v>145</v>
      </c>
      <c r="B35" s="14">
        <v>289244</v>
      </c>
      <c r="C35" s="14">
        <v>129322.87</v>
      </c>
      <c r="D35" s="14">
        <v>108928</v>
      </c>
      <c r="E35" s="14">
        <v>3309770.5</v>
      </c>
      <c r="F35" s="14">
        <v>101844</v>
      </c>
      <c r="G35" s="14">
        <v>7718</v>
      </c>
      <c r="H35" s="14">
        <v>160887</v>
      </c>
      <c r="I35" s="1">
        <f t="shared" si="0"/>
        <v>4107714.37</v>
      </c>
    </row>
    <row r="36" spans="1:9" x14ac:dyDescent="0.2">
      <c r="A36" s="13" t="s">
        <v>361</v>
      </c>
      <c r="B36" s="14">
        <v>195785</v>
      </c>
      <c r="C36" s="14">
        <v>28219</v>
      </c>
      <c r="D36" s="14">
        <v>189207</v>
      </c>
      <c r="E36" s="14">
        <v>635611</v>
      </c>
      <c r="F36" s="14">
        <v>906451</v>
      </c>
      <c r="G36" s="14">
        <v>1688119</v>
      </c>
      <c r="H36" s="14">
        <v>303549</v>
      </c>
      <c r="I36" s="1">
        <f t="shared" si="0"/>
        <v>3946941</v>
      </c>
    </row>
    <row r="37" spans="1:9" x14ac:dyDescent="0.2">
      <c r="A37" s="13" t="s">
        <v>312</v>
      </c>
      <c r="B37" s="14">
        <v>800</v>
      </c>
      <c r="C37" s="14">
        <v>0</v>
      </c>
      <c r="D37" s="14">
        <v>2156</v>
      </c>
      <c r="E37" s="14">
        <v>21758</v>
      </c>
      <c r="F37" s="14">
        <v>18947</v>
      </c>
      <c r="G37" s="14">
        <v>3537478</v>
      </c>
      <c r="H37" s="14">
        <v>320000</v>
      </c>
      <c r="I37" s="1">
        <f t="shared" si="0"/>
        <v>3901139</v>
      </c>
    </row>
    <row r="38" spans="1:9" x14ac:dyDescent="0.2">
      <c r="A38" s="13" t="s">
        <v>143</v>
      </c>
      <c r="B38" s="14">
        <v>1596078</v>
      </c>
      <c r="C38" s="14">
        <v>1086518</v>
      </c>
      <c r="D38" s="14">
        <v>105176</v>
      </c>
      <c r="E38" s="14">
        <v>427172</v>
      </c>
      <c r="F38" s="14">
        <v>206410</v>
      </c>
      <c r="G38" s="14">
        <v>180770</v>
      </c>
      <c r="H38" s="14">
        <v>244699</v>
      </c>
      <c r="I38" s="1">
        <f t="shared" si="0"/>
        <v>3846823</v>
      </c>
    </row>
    <row r="39" spans="1:9" x14ac:dyDescent="0.2">
      <c r="A39" s="13" t="s">
        <v>281</v>
      </c>
      <c r="B39" s="14">
        <v>1016521</v>
      </c>
      <c r="C39" s="14">
        <v>11996</v>
      </c>
      <c r="D39" s="14">
        <v>6788</v>
      </c>
      <c r="E39" s="14">
        <v>29848</v>
      </c>
      <c r="F39" s="14">
        <v>66189</v>
      </c>
      <c r="G39" s="14">
        <v>52436</v>
      </c>
      <c r="H39" s="14">
        <v>2272640</v>
      </c>
      <c r="I39" s="1">
        <f t="shared" si="0"/>
        <v>3456418</v>
      </c>
    </row>
    <row r="40" spans="1:9" x14ac:dyDescent="0.2">
      <c r="A40" s="13" t="s">
        <v>116</v>
      </c>
      <c r="B40" s="14">
        <v>404175</v>
      </c>
      <c r="C40" s="14">
        <v>1750</v>
      </c>
      <c r="D40" s="14">
        <v>398615</v>
      </c>
      <c r="E40" s="14">
        <v>182636</v>
      </c>
      <c r="F40" s="14">
        <v>659280</v>
      </c>
      <c r="G40" s="14">
        <v>35450</v>
      </c>
      <c r="H40" s="14">
        <v>1760838</v>
      </c>
      <c r="I40" s="1">
        <f t="shared" si="0"/>
        <v>3442744</v>
      </c>
    </row>
    <row r="41" spans="1:9" x14ac:dyDescent="0.2">
      <c r="A41" s="13" t="s">
        <v>321</v>
      </c>
      <c r="B41" s="14">
        <v>90884</v>
      </c>
      <c r="C41" s="14">
        <v>203289</v>
      </c>
      <c r="D41" s="14">
        <v>224779</v>
      </c>
      <c r="E41" s="14">
        <v>1918835</v>
      </c>
      <c r="F41" s="14">
        <v>154390</v>
      </c>
      <c r="G41" s="14">
        <v>128793</v>
      </c>
      <c r="H41" s="14">
        <v>517004</v>
      </c>
      <c r="I41" s="1">
        <f t="shared" si="0"/>
        <v>3237974</v>
      </c>
    </row>
    <row r="42" spans="1:9" x14ac:dyDescent="0.2">
      <c r="A42" s="13" t="s">
        <v>99</v>
      </c>
      <c r="B42" s="14">
        <v>155337</v>
      </c>
      <c r="C42" s="14">
        <v>90150</v>
      </c>
      <c r="D42" s="14">
        <v>85434</v>
      </c>
      <c r="E42" s="14">
        <v>304876</v>
      </c>
      <c r="F42" s="14">
        <v>592518</v>
      </c>
      <c r="G42" s="14">
        <v>1468855</v>
      </c>
      <c r="H42" s="14">
        <v>420884</v>
      </c>
      <c r="I42" s="1">
        <f t="shared" si="0"/>
        <v>3118054</v>
      </c>
    </row>
    <row r="43" spans="1:9" x14ac:dyDescent="0.2">
      <c r="A43" s="13" t="s">
        <v>160</v>
      </c>
      <c r="B43" s="14">
        <v>63050</v>
      </c>
      <c r="C43" s="14">
        <v>10399</v>
      </c>
      <c r="D43" s="14">
        <v>471585</v>
      </c>
      <c r="E43" s="14">
        <v>1872136</v>
      </c>
      <c r="F43" s="14">
        <v>187400</v>
      </c>
      <c r="G43" s="14"/>
      <c r="H43" s="14">
        <v>417169</v>
      </c>
      <c r="I43" s="1">
        <f t="shared" si="0"/>
        <v>3021739</v>
      </c>
    </row>
    <row r="44" spans="1:9" x14ac:dyDescent="0.2">
      <c r="A44" s="13" t="s">
        <v>255</v>
      </c>
      <c r="B44" s="14">
        <v>47490</v>
      </c>
      <c r="C44" s="14">
        <v>1869</v>
      </c>
      <c r="D44" s="14">
        <v>2518</v>
      </c>
      <c r="E44" s="14">
        <v>2738748</v>
      </c>
      <c r="F44" s="14">
        <v>71070</v>
      </c>
      <c r="G44" s="14"/>
      <c r="H44" s="14"/>
      <c r="I44" s="1">
        <f t="shared" si="0"/>
        <v>2861695</v>
      </c>
    </row>
    <row r="45" spans="1:9" x14ac:dyDescent="0.2">
      <c r="A45" s="13" t="s">
        <v>230</v>
      </c>
      <c r="B45" s="14">
        <v>9670</v>
      </c>
      <c r="C45" s="14">
        <v>137740</v>
      </c>
      <c r="D45" s="14">
        <v>1038933</v>
      </c>
      <c r="E45" s="14">
        <v>1415499</v>
      </c>
      <c r="F45" s="14">
        <v>14000</v>
      </c>
      <c r="G45" s="14">
        <v>190150</v>
      </c>
      <c r="H45" s="14">
        <v>38699</v>
      </c>
      <c r="I45" s="1">
        <f t="shared" si="0"/>
        <v>2844691</v>
      </c>
    </row>
    <row r="46" spans="1:9" x14ac:dyDescent="0.2">
      <c r="A46" s="13" t="s">
        <v>188</v>
      </c>
      <c r="B46" s="14">
        <v>687998</v>
      </c>
      <c r="C46" s="14">
        <v>31131</v>
      </c>
      <c r="D46" s="14">
        <v>128638</v>
      </c>
      <c r="E46" s="14">
        <v>26942</v>
      </c>
      <c r="F46" s="14">
        <v>1023185.93</v>
      </c>
      <c r="G46" s="14">
        <v>9556</v>
      </c>
      <c r="H46" s="14">
        <v>923427</v>
      </c>
      <c r="I46" s="1">
        <f t="shared" si="0"/>
        <v>2830877.93</v>
      </c>
    </row>
    <row r="47" spans="1:9" x14ac:dyDescent="0.2">
      <c r="A47" s="13" t="s">
        <v>174</v>
      </c>
      <c r="B47" s="14"/>
      <c r="C47" s="14">
        <v>22547</v>
      </c>
      <c r="D47" s="14">
        <v>1609029</v>
      </c>
      <c r="E47" s="14">
        <v>299996</v>
      </c>
      <c r="F47" s="14">
        <v>855623</v>
      </c>
      <c r="G47" s="14"/>
      <c r="H47" s="14">
        <v>40771</v>
      </c>
      <c r="I47" s="1">
        <f t="shared" si="0"/>
        <v>2827966</v>
      </c>
    </row>
    <row r="48" spans="1:9" x14ac:dyDescent="0.2">
      <c r="A48" s="13" t="s">
        <v>141</v>
      </c>
      <c r="B48" s="14">
        <v>2533549</v>
      </c>
      <c r="C48" s="14">
        <v>6970</v>
      </c>
      <c r="D48" s="14"/>
      <c r="E48" s="14">
        <v>67829</v>
      </c>
      <c r="F48" s="14">
        <v>32340</v>
      </c>
      <c r="G48" s="14">
        <v>18163</v>
      </c>
      <c r="H48" s="14">
        <v>156345</v>
      </c>
      <c r="I48" s="1">
        <f t="shared" si="0"/>
        <v>2815196</v>
      </c>
    </row>
    <row r="49" spans="1:9" x14ac:dyDescent="0.2">
      <c r="A49" s="13" t="s">
        <v>228</v>
      </c>
      <c r="B49" s="14">
        <v>29432</v>
      </c>
      <c r="C49" s="14">
        <v>1136148</v>
      </c>
      <c r="D49" s="14">
        <v>45078</v>
      </c>
      <c r="E49" s="14">
        <v>6421</v>
      </c>
      <c r="F49" s="14">
        <v>488068</v>
      </c>
      <c r="G49" s="14">
        <v>403628</v>
      </c>
      <c r="H49" s="14">
        <v>680452</v>
      </c>
      <c r="I49" s="1">
        <f t="shared" si="0"/>
        <v>2789227</v>
      </c>
    </row>
    <row r="50" spans="1:9" x14ac:dyDescent="0.2">
      <c r="A50" s="13" t="s">
        <v>302</v>
      </c>
      <c r="B50" s="14"/>
      <c r="C50" s="14">
        <v>726670</v>
      </c>
      <c r="D50" s="14"/>
      <c r="E50" s="14">
        <v>1115022</v>
      </c>
      <c r="F50" s="14">
        <v>2344</v>
      </c>
      <c r="G50" s="14">
        <v>74995</v>
      </c>
      <c r="H50" s="14">
        <v>831045</v>
      </c>
      <c r="I50" s="1">
        <f t="shared" si="0"/>
        <v>2750076</v>
      </c>
    </row>
    <row r="51" spans="1:9" x14ac:dyDescent="0.2">
      <c r="A51" s="13" t="s">
        <v>248</v>
      </c>
      <c r="B51" s="14">
        <v>447968</v>
      </c>
      <c r="C51" s="14">
        <v>212767</v>
      </c>
      <c r="D51" s="14"/>
      <c r="E51" s="14">
        <v>1155020</v>
      </c>
      <c r="F51" s="14">
        <v>401926</v>
      </c>
      <c r="G51" s="14">
        <v>105719</v>
      </c>
      <c r="H51" s="14">
        <v>367321</v>
      </c>
      <c r="I51" s="1">
        <f t="shared" si="0"/>
        <v>2690721</v>
      </c>
    </row>
    <row r="52" spans="1:9" x14ac:dyDescent="0.2">
      <c r="A52" s="13" t="s">
        <v>184</v>
      </c>
      <c r="B52" s="14">
        <v>155661</v>
      </c>
      <c r="C52" s="14">
        <v>101132</v>
      </c>
      <c r="D52" s="14">
        <v>411734</v>
      </c>
      <c r="E52" s="14">
        <v>825744</v>
      </c>
      <c r="F52" s="14">
        <v>21476</v>
      </c>
      <c r="G52" s="14">
        <v>248320</v>
      </c>
      <c r="H52" s="14">
        <v>825987</v>
      </c>
      <c r="I52" s="1">
        <f t="shared" si="0"/>
        <v>2590054</v>
      </c>
    </row>
    <row r="53" spans="1:9" x14ac:dyDescent="0.2">
      <c r="A53" s="13" t="s">
        <v>127</v>
      </c>
      <c r="B53" s="14"/>
      <c r="C53" s="14">
        <v>55050</v>
      </c>
      <c r="D53" s="14">
        <v>0</v>
      </c>
      <c r="E53" s="14">
        <v>2439621</v>
      </c>
      <c r="F53" s="14"/>
      <c r="G53" s="14"/>
      <c r="H53" s="14">
        <v>50000</v>
      </c>
      <c r="I53" s="1">
        <f t="shared" si="0"/>
        <v>2544671</v>
      </c>
    </row>
    <row r="54" spans="1:9" x14ac:dyDescent="0.2">
      <c r="A54" s="13" t="s">
        <v>177</v>
      </c>
      <c r="B54" s="14"/>
      <c r="C54" s="14">
        <v>47741</v>
      </c>
      <c r="D54" s="14">
        <v>5125</v>
      </c>
      <c r="E54" s="14">
        <v>224251</v>
      </c>
      <c r="F54" s="14">
        <v>26190</v>
      </c>
      <c r="G54" s="14">
        <v>1061003</v>
      </c>
      <c r="H54" s="14">
        <v>1176131.0899999999</v>
      </c>
      <c r="I54" s="1">
        <f t="shared" si="0"/>
        <v>2540441.09</v>
      </c>
    </row>
    <row r="55" spans="1:9" x14ac:dyDescent="0.2">
      <c r="A55" s="13" t="s">
        <v>271</v>
      </c>
      <c r="B55" s="14">
        <v>18790</v>
      </c>
      <c r="C55" s="14">
        <v>3955</v>
      </c>
      <c r="D55" s="14">
        <v>47060</v>
      </c>
      <c r="E55" s="14">
        <v>1353170</v>
      </c>
      <c r="F55" s="14"/>
      <c r="G55" s="14">
        <v>277945</v>
      </c>
      <c r="H55" s="14">
        <v>775678</v>
      </c>
      <c r="I55" s="1">
        <f t="shared" si="0"/>
        <v>2476598</v>
      </c>
    </row>
    <row r="56" spans="1:9" x14ac:dyDescent="0.2">
      <c r="A56" s="13" t="s">
        <v>180</v>
      </c>
      <c r="B56" s="14">
        <v>112190</v>
      </c>
      <c r="C56" s="14">
        <v>116070</v>
      </c>
      <c r="D56" s="14">
        <v>149898</v>
      </c>
      <c r="E56" s="14">
        <v>194943</v>
      </c>
      <c r="F56" s="14">
        <v>1444779</v>
      </c>
      <c r="G56" s="14">
        <v>151420</v>
      </c>
      <c r="H56" s="14">
        <v>193738</v>
      </c>
      <c r="I56" s="1">
        <f t="shared" si="0"/>
        <v>2363038</v>
      </c>
    </row>
    <row r="57" spans="1:9" x14ac:dyDescent="0.2">
      <c r="A57" s="13" t="s">
        <v>364</v>
      </c>
      <c r="B57" s="14">
        <v>79844</v>
      </c>
      <c r="C57" s="14">
        <v>261890</v>
      </c>
      <c r="D57" s="14">
        <v>904452</v>
      </c>
      <c r="E57" s="14">
        <v>652846</v>
      </c>
      <c r="F57" s="14">
        <v>223690</v>
      </c>
      <c r="G57" s="14">
        <v>162818</v>
      </c>
      <c r="H57" s="14">
        <v>27018</v>
      </c>
      <c r="I57" s="1">
        <f t="shared" si="0"/>
        <v>2312558</v>
      </c>
    </row>
    <row r="58" spans="1:9" x14ac:dyDescent="0.2">
      <c r="A58" s="13" t="s">
        <v>272</v>
      </c>
      <c r="B58" s="14">
        <v>16235</v>
      </c>
      <c r="C58" s="14">
        <v>1587281</v>
      </c>
      <c r="D58" s="14">
        <v>26841</v>
      </c>
      <c r="E58" s="14">
        <v>58558</v>
      </c>
      <c r="F58" s="14">
        <v>70051</v>
      </c>
      <c r="G58" s="14">
        <v>83248</v>
      </c>
      <c r="H58" s="14">
        <v>375377</v>
      </c>
      <c r="I58" s="1">
        <f t="shared" si="0"/>
        <v>2217591</v>
      </c>
    </row>
    <row r="59" spans="1:9" x14ac:dyDescent="0.2">
      <c r="A59" s="13" t="s">
        <v>94</v>
      </c>
      <c r="B59" s="14">
        <v>839577</v>
      </c>
      <c r="C59" s="14">
        <v>223307</v>
      </c>
      <c r="D59" s="14">
        <v>61288</v>
      </c>
      <c r="E59" s="14">
        <v>970946</v>
      </c>
      <c r="F59" s="14">
        <v>69566</v>
      </c>
      <c r="G59" s="14">
        <v>21875</v>
      </c>
      <c r="H59" s="14"/>
      <c r="I59" s="1">
        <f t="shared" si="0"/>
        <v>2186559</v>
      </c>
    </row>
    <row r="60" spans="1:9" x14ac:dyDescent="0.2">
      <c r="A60" s="13" t="s">
        <v>233</v>
      </c>
      <c r="B60" s="14">
        <v>30000</v>
      </c>
      <c r="C60" s="14">
        <v>40000</v>
      </c>
      <c r="D60" s="14">
        <v>13500</v>
      </c>
      <c r="E60" s="14">
        <v>1893683</v>
      </c>
      <c r="F60" s="14">
        <v>18994</v>
      </c>
      <c r="G60" s="14"/>
      <c r="H60" s="14">
        <v>170000</v>
      </c>
      <c r="I60" s="1">
        <f t="shared" si="0"/>
        <v>2166177</v>
      </c>
    </row>
    <row r="61" spans="1:9" x14ac:dyDescent="0.2">
      <c r="A61" s="13" t="s">
        <v>343</v>
      </c>
      <c r="B61" s="14">
        <v>552768</v>
      </c>
      <c r="C61" s="14">
        <v>140060</v>
      </c>
      <c r="D61" s="14">
        <v>548042</v>
      </c>
      <c r="E61" s="14">
        <v>72356</v>
      </c>
      <c r="F61" s="14">
        <v>487627.72</v>
      </c>
      <c r="G61" s="14">
        <v>346979</v>
      </c>
      <c r="H61" s="14">
        <v>6449</v>
      </c>
      <c r="I61" s="1">
        <f t="shared" si="0"/>
        <v>2154281.7199999997</v>
      </c>
    </row>
    <row r="62" spans="1:9" x14ac:dyDescent="0.2">
      <c r="A62" s="13" t="s">
        <v>215</v>
      </c>
      <c r="B62" s="14">
        <v>24184</v>
      </c>
      <c r="C62" s="14">
        <v>114392</v>
      </c>
      <c r="D62" s="14"/>
      <c r="E62" s="14">
        <v>1625201</v>
      </c>
      <c r="F62" s="14">
        <v>7016</v>
      </c>
      <c r="G62" s="14">
        <v>122863</v>
      </c>
      <c r="H62" s="14">
        <v>216303</v>
      </c>
      <c r="I62" s="1">
        <f t="shared" si="0"/>
        <v>2109959</v>
      </c>
    </row>
    <row r="63" spans="1:9" x14ac:dyDescent="0.2">
      <c r="A63" s="13" t="s">
        <v>117</v>
      </c>
      <c r="B63" s="14">
        <v>15691</v>
      </c>
      <c r="C63" s="14"/>
      <c r="D63" s="14">
        <v>470198</v>
      </c>
      <c r="E63" s="14">
        <v>167708</v>
      </c>
      <c r="F63" s="14"/>
      <c r="G63" s="14">
        <v>67809</v>
      </c>
      <c r="H63" s="14">
        <v>1384694</v>
      </c>
      <c r="I63" s="1">
        <f t="shared" si="0"/>
        <v>2106100</v>
      </c>
    </row>
    <row r="64" spans="1:9" x14ac:dyDescent="0.2">
      <c r="A64" s="13" t="s">
        <v>310</v>
      </c>
      <c r="B64" s="14">
        <v>5561</v>
      </c>
      <c r="C64" s="14">
        <v>20697</v>
      </c>
      <c r="D64" s="14">
        <v>15670</v>
      </c>
      <c r="E64" s="14">
        <v>10625</v>
      </c>
      <c r="F64" s="14">
        <v>851713</v>
      </c>
      <c r="G64" s="14">
        <v>14000</v>
      </c>
      <c r="H64" s="14">
        <v>1145592</v>
      </c>
      <c r="I64" s="1">
        <f t="shared" si="0"/>
        <v>2063858</v>
      </c>
    </row>
    <row r="65" spans="1:9" x14ac:dyDescent="0.2">
      <c r="A65" s="13" t="s">
        <v>265</v>
      </c>
      <c r="B65" s="14">
        <v>49389</v>
      </c>
      <c r="C65" s="14"/>
      <c r="D65" s="14"/>
      <c r="E65" s="14">
        <v>69169</v>
      </c>
      <c r="F65" s="14">
        <v>1858961</v>
      </c>
      <c r="G65" s="14">
        <v>18875</v>
      </c>
      <c r="H65" s="14">
        <v>57110</v>
      </c>
      <c r="I65" s="1">
        <f t="shared" si="0"/>
        <v>2053504</v>
      </c>
    </row>
    <row r="66" spans="1:9" x14ac:dyDescent="0.2">
      <c r="A66" s="13" t="s">
        <v>365</v>
      </c>
      <c r="B66" s="14">
        <v>62000</v>
      </c>
      <c r="C66" s="14">
        <v>81934</v>
      </c>
      <c r="D66" s="14">
        <v>24787</v>
      </c>
      <c r="E66" s="14">
        <v>810500</v>
      </c>
      <c r="F66" s="14">
        <v>51161</v>
      </c>
      <c r="G66" s="14">
        <v>399489</v>
      </c>
      <c r="H66" s="14">
        <v>600000</v>
      </c>
      <c r="I66" s="1">
        <f t="shared" si="0"/>
        <v>2029871</v>
      </c>
    </row>
    <row r="67" spans="1:9" x14ac:dyDescent="0.2">
      <c r="A67" s="13" t="s">
        <v>187</v>
      </c>
      <c r="B67" s="14">
        <v>1479646</v>
      </c>
      <c r="C67" s="14">
        <v>7500</v>
      </c>
      <c r="D67" s="14">
        <v>3585</v>
      </c>
      <c r="E67" s="14">
        <v>49340.75</v>
      </c>
      <c r="F67" s="14">
        <v>23594</v>
      </c>
      <c r="G67" s="14">
        <v>28405</v>
      </c>
      <c r="H67" s="14">
        <v>419562</v>
      </c>
      <c r="I67" s="1">
        <f t="shared" si="0"/>
        <v>2011632.75</v>
      </c>
    </row>
    <row r="68" spans="1:9" x14ac:dyDescent="0.2">
      <c r="A68" s="13" t="s">
        <v>251</v>
      </c>
      <c r="B68" s="14">
        <v>74478</v>
      </c>
      <c r="C68" s="14">
        <v>1395517</v>
      </c>
      <c r="D68" s="14">
        <v>5500</v>
      </c>
      <c r="E68" s="14">
        <v>255373</v>
      </c>
      <c r="F68" s="14"/>
      <c r="G68" s="14">
        <v>72430</v>
      </c>
      <c r="H68" s="14">
        <v>177585</v>
      </c>
      <c r="I68" s="1">
        <f t="shared" si="0"/>
        <v>1980883</v>
      </c>
    </row>
    <row r="69" spans="1:9" x14ac:dyDescent="0.2">
      <c r="A69" s="13" t="s">
        <v>326</v>
      </c>
      <c r="B69" s="14"/>
      <c r="C69" s="14">
        <v>888</v>
      </c>
      <c r="D69" s="14">
        <v>13959</v>
      </c>
      <c r="E69" s="14">
        <v>1754072</v>
      </c>
      <c r="F69" s="14">
        <v>141349</v>
      </c>
      <c r="G69" s="14">
        <v>2500</v>
      </c>
      <c r="H69" s="14">
        <v>3035</v>
      </c>
      <c r="I69" s="1">
        <f t="shared" si="0"/>
        <v>1915803</v>
      </c>
    </row>
    <row r="70" spans="1:9" x14ac:dyDescent="0.2">
      <c r="A70" s="13" t="s">
        <v>191</v>
      </c>
      <c r="B70" s="14">
        <v>13700</v>
      </c>
      <c r="C70" s="14">
        <v>0</v>
      </c>
      <c r="D70" s="14">
        <v>77078</v>
      </c>
      <c r="E70" s="14"/>
      <c r="F70" s="14">
        <v>1729865</v>
      </c>
      <c r="G70" s="14">
        <v>79700</v>
      </c>
      <c r="H70" s="14">
        <v>11638</v>
      </c>
      <c r="I70" s="1">
        <f t="shared" si="0"/>
        <v>1911981</v>
      </c>
    </row>
    <row r="71" spans="1:9" x14ac:dyDescent="0.2">
      <c r="A71" s="13" t="s">
        <v>81</v>
      </c>
      <c r="B71" s="14">
        <v>123131</v>
      </c>
      <c r="C71" s="14">
        <v>5000</v>
      </c>
      <c r="D71" s="14">
        <v>32025</v>
      </c>
      <c r="E71" s="14">
        <v>467347</v>
      </c>
      <c r="F71" s="14">
        <v>227190</v>
      </c>
      <c r="G71" s="14">
        <v>108096</v>
      </c>
      <c r="H71" s="14">
        <v>939900</v>
      </c>
      <c r="I71" s="1">
        <f t="shared" si="0"/>
        <v>1902689</v>
      </c>
    </row>
    <row r="72" spans="1:9" x14ac:dyDescent="0.2">
      <c r="A72" s="13" t="s">
        <v>193</v>
      </c>
      <c r="B72" s="14">
        <v>964936</v>
      </c>
      <c r="C72" s="14">
        <v>17021</v>
      </c>
      <c r="D72" s="14">
        <v>465336</v>
      </c>
      <c r="E72" s="14">
        <v>89521</v>
      </c>
      <c r="F72" s="14">
        <v>114314</v>
      </c>
      <c r="G72" s="14">
        <v>89782</v>
      </c>
      <c r="H72" s="14">
        <v>141548</v>
      </c>
      <c r="I72" s="1">
        <f t="shared" si="0"/>
        <v>1882458</v>
      </c>
    </row>
    <row r="73" spans="1:9" x14ac:dyDescent="0.2">
      <c r="A73" s="13" t="s">
        <v>358</v>
      </c>
      <c r="B73" s="14">
        <v>95943</v>
      </c>
      <c r="C73" s="14">
        <v>2500</v>
      </c>
      <c r="D73" s="14">
        <v>19848</v>
      </c>
      <c r="E73" s="14">
        <v>57708</v>
      </c>
      <c r="F73" s="14">
        <v>1178295</v>
      </c>
      <c r="G73" s="14">
        <v>190540</v>
      </c>
      <c r="H73" s="14">
        <v>318267</v>
      </c>
      <c r="I73" s="1">
        <f t="shared" si="0"/>
        <v>1863101</v>
      </c>
    </row>
    <row r="74" spans="1:9" x14ac:dyDescent="0.2">
      <c r="A74" s="13" t="s">
        <v>241</v>
      </c>
      <c r="B74" s="14">
        <v>456294</v>
      </c>
      <c r="C74" s="14">
        <v>0</v>
      </c>
      <c r="D74" s="14">
        <v>320569</v>
      </c>
      <c r="E74" s="14">
        <v>427703</v>
      </c>
      <c r="F74" s="14">
        <v>120087</v>
      </c>
      <c r="G74" s="14">
        <v>272441</v>
      </c>
      <c r="H74" s="14">
        <v>148577</v>
      </c>
      <c r="I74" s="1">
        <f t="shared" si="0"/>
        <v>1745671</v>
      </c>
    </row>
    <row r="75" spans="1:9" x14ac:dyDescent="0.2">
      <c r="A75" s="13" t="s">
        <v>211</v>
      </c>
      <c r="B75" s="14">
        <v>0</v>
      </c>
      <c r="C75" s="14">
        <v>542088</v>
      </c>
      <c r="D75" s="14">
        <v>229510</v>
      </c>
      <c r="E75" s="14">
        <v>313193</v>
      </c>
      <c r="F75" s="14">
        <v>472094</v>
      </c>
      <c r="G75" s="14">
        <v>25000</v>
      </c>
      <c r="H75" s="14">
        <v>119550</v>
      </c>
      <c r="I75" s="1">
        <f t="shared" ref="I75:I138" si="1">SUM(B75:H75)</f>
        <v>1701435</v>
      </c>
    </row>
    <row r="76" spans="1:9" x14ac:dyDescent="0.2">
      <c r="A76" s="13" t="s">
        <v>170</v>
      </c>
      <c r="B76" s="14">
        <v>196905</v>
      </c>
      <c r="C76" s="14">
        <v>24545</v>
      </c>
      <c r="D76" s="14">
        <v>53242</v>
      </c>
      <c r="E76" s="14">
        <v>674345</v>
      </c>
      <c r="F76" s="14">
        <v>365854</v>
      </c>
      <c r="G76" s="14">
        <v>353150</v>
      </c>
      <c r="H76" s="14">
        <v>27950</v>
      </c>
      <c r="I76" s="1">
        <f t="shared" si="1"/>
        <v>1695991</v>
      </c>
    </row>
    <row r="77" spans="1:9" x14ac:dyDescent="0.2">
      <c r="A77" s="13" t="s">
        <v>106</v>
      </c>
      <c r="B77" s="14"/>
      <c r="C77" s="14"/>
      <c r="D77" s="14"/>
      <c r="E77" s="14">
        <v>351261</v>
      </c>
      <c r="F77" s="14"/>
      <c r="G77" s="14">
        <v>1172736</v>
      </c>
      <c r="H77" s="14">
        <v>131738</v>
      </c>
      <c r="I77" s="1">
        <f t="shared" si="1"/>
        <v>1655735</v>
      </c>
    </row>
    <row r="78" spans="1:9" x14ac:dyDescent="0.2">
      <c r="A78" s="13" t="s">
        <v>273</v>
      </c>
      <c r="B78" s="14">
        <v>18203</v>
      </c>
      <c r="C78" s="14"/>
      <c r="D78" s="14">
        <v>33646</v>
      </c>
      <c r="E78" s="14">
        <v>682521</v>
      </c>
      <c r="F78" s="14">
        <v>16363</v>
      </c>
      <c r="G78" s="14">
        <v>211037</v>
      </c>
      <c r="H78" s="14">
        <v>671936</v>
      </c>
      <c r="I78" s="1">
        <f t="shared" si="1"/>
        <v>1633706</v>
      </c>
    </row>
    <row r="79" spans="1:9" x14ac:dyDescent="0.2">
      <c r="A79" s="13" t="s">
        <v>82</v>
      </c>
      <c r="B79" s="14">
        <v>26357</v>
      </c>
      <c r="C79" s="14">
        <v>10850</v>
      </c>
      <c r="D79" s="14">
        <v>1213703</v>
      </c>
      <c r="E79" s="14">
        <v>52891</v>
      </c>
      <c r="F79" s="14">
        <v>30619</v>
      </c>
      <c r="G79" s="14">
        <v>15400</v>
      </c>
      <c r="H79" s="14">
        <v>269625</v>
      </c>
      <c r="I79" s="1">
        <f t="shared" si="1"/>
        <v>1619445</v>
      </c>
    </row>
    <row r="80" spans="1:9" x14ac:dyDescent="0.2">
      <c r="A80" s="13" t="s">
        <v>178</v>
      </c>
      <c r="B80" s="14"/>
      <c r="C80" s="14">
        <v>0</v>
      </c>
      <c r="D80" s="14"/>
      <c r="E80" s="14">
        <v>170679</v>
      </c>
      <c r="F80" s="14">
        <v>1438443</v>
      </c>
      <c r="G80" s="14">
        <v>5096</v>
      </c>
      <c r="H80" s="14"/>
      <c r="I80" s="1">
        <f t="shared" si="1"/>
        <v>1614218</v>
      </c>
    </row>
    <row r="81" spans="1:9" x14ac:dyDescent="0.2">
      <c r="A81" s="13" t="s">
        <v>152</v>
      </c>
      <c r="B81" s="14">
        <v>99675</v>
      </c>
      <c r="C81" s="14">
        <v>0</v>
      </c>
      <c r="D81" s="14"/>
      <c r="E81" s="14">
        <v>660516</v>
      </c>
      <c r="F81" s="14">
        <v>22281</v>
      </c>
      <c r="G81" s="14">
        <v>710</v>
      </c>
      <c r="H81" s="14">
        <v>803987</v>
      </c>
      <c r="I81" s="1">
        <f t="shared" si="1"/>
        <v>1587169</v>
      </c>
    </row>
    <row r="82" spans="1:9" x14ac:dyDescent="0.2">
      <c r="A82" s="13" t="s">
        <v>114</v>
      </c>
      <c r="B82" s="14"/>
      <c r="C82" s="14">
        <v>27253</v>
      </c>
      <c r="D82" s="14">
        <v>15649</v>
      </c>
      <c r="E82" s="14">
        <v>606932</v>
      </c>
      <c r="F82" s="14">
        <v>18430</v>
      </c>
      <c r="G82" s="14">
        <v>538220</v>
      </c>
      <c r="H82" s="14">
        <v>376795</v>
      </c>
      <c r="I82" s="1">
        <f t="shared" si="1"/>
        <v>1583279</v>
      </c>
    </row>
    <row r="83" spans="1:9" x14ac:dyDescent="0.2">
      <c r="A83" s="13" t="s">
        <v>133</v>
      </c>
      <c r="B83" s="14">
        <v>5679</v>
      </c>
      <c r="C83" s="14"/>
      <c r="D83" s="14">
        <v>13248</v>
      </c>
      <c r="E83" s="14">
        <v>449515</v>
      </c>
      <c r="F83" s="14">
        <v>5480</v>
      </c>
      <c r="G83" s="14">
        <v>290220</v>
      </c>
      <c r="H83" s="14">
        <v>796105</v>
      </c>
      <c r="I83" s="1">
        <f t="shared" si="1"/>
        <v>1560247</v>
      </c>
    </row>
    <row r="84" spans="1:9" x14ac:dyDescent="0.2">
      <c r="A84" s="13" t="s">
        <v>169</v>
      </c>
      <c r="B84" s="14">
        <v>39426</v>
      </c>
      <c r="C84" s="14">
        <v>145366.66</v>
      </c>
      <c r="D84" s="14">
        <v>75071</v>
      </c>
      <c r="E84" s="14">
        <v>330018</v>
      </c>
      <c r="F84" s="14">
        <v>223007</v>
      </c>
      <c r="G84" s="14">
        <v>618003</v>
      </c>
      <c r="H84" s="14">
        <v>116607</v>
      </c>
      <c r="I84" s="1">
        <f t="shared" si="1"/>
        <v>1547498.6600000001</v>
      </c>
    </row>
    <row r="85" spans="1:9" x14ac:dyDescent="0.2">
      <c r="A85" s="13" t="s">
        <v>218</v>
      </c>
      <c r="B85" s="14">
        <v>341053</v>
      </c>
      <c r="C85" s="14">
        <v>122036</v>
      </c>
      <c r="D85" s="14">
        <v>10834</v>
      </c>
      <c r="E85" s="14">
        <v>209418</v>
      </c>
      <c r="F85" s="14">
        <v>150428</v>
      </c>
      <c r="G85" s="14">
        <v>56105</v>
      </c>
      <c r="H85" s="14">
        <v>653034</v>
      </c>
      <c r="I85" s="1">
        <f t="shared" si="1"/>
        <v>1542908</v>
      </c>
    </row>
    <row r="86" spans="1:9" x14ac:dyDescent="0.2">
      <c r="A86" s="13" t="s">
        <v>154</v>
      </c>
      <c r="B86" s="14">
        <v>317708</v>
      </c>
      <c r="C86" s="14">
        <v>18722</v>
      </c>
      <c r="D86" s="14">
        <v>112065</v>
      </c>
      <c r="E86" s="14">
        <v>192654</v>
      </c>
      <c r="F86" s="14">
        <v>327403</v>
      </c>
      <c r="G86" s="14">
        <v>192877</v>
      </c>
      <c r="H86" s="14">
        <v>299946</v>
      </c>
      <c r="I86" s="1">
        <f t="shared" si="1"/>
        <v>1461375</v>
      </c>
    </row>
    <row r="87" spans="1:9" x14ac:dyDescent="0.2">
      <c r="A87" s="13" t="s">
        <v>231</v>
      </c>
      <c r="B87" s="14">
        <v>1194493</v>
      </c>
      <c r="C87" s="14">
        <v>50000</v>
      </c>
      <c r="D87" s="14">
        <v>4921</v>
      </c>
      <c r="E87" s="14">
        <v>11461</v>
      </c>
      <c r="F87" s="14"/>
      <c r="G87" s="14">
        <v>193758</v>
      </c>
      <c r="H87" s="14"/>
      <c r="I87" s="1">
        <f t="shared" si="1"/>
        <v>1454633</v>
      </c>
    </row>
    <row r="88" spans="1:9" x14ac:dyDescent="0.2">
      <c r="A88" s="13" t="s">
        <v>333</v>
      </c>
      <c r="B88" s="14">
        <v>183722</v>
      </c>
      <c r="C88" s="14">
        <v>194713</v>
      </c>
      <c r="D88" s="14"/>
      <c r="E88" s="14">
        <v>592985</v>
      </c>
      <c r="F88" s="14">
        <v>339634</v>
      </c>
      <c r="G88" s="14">
        <v>106017</v>
      </c>
      <c r="H88" s="14">
        <v>25000</v>
      </c>
      <c r="I88" s="1">
        <f t="shared" si="1"/>
        <v>1442071</v>
      </c>
    </row>
    <row r="89" spans="1:9" x14ac:dyDescent="0.2">
      <c r="A89" s="13" t="s">
        <v>220</v>
      </c>
      <c r="B89" s="14">
        <v>327522</v>
      </c>
      <c r="C89" s="14">
        <v>11098</v>
      </c>
      <c r="D89" s="14">
        <v>869533</v>
      </c>
      <c r="E89" s="14">
        <v>149541</v>
      </c>
      <c r="F89" s="14">
        <v>2265</v>
      </c>
      <c r="G89" s="14">
        <v>75730</v>
      </c>
      <c r="H89" s="14">
        <v>2123</v>
      </c>
      <c r="I89" s="1">
        <f t="shared" si="1"/>
        <v>1437812</v>
      </c>
    </row>
    <row r="90" spans="1:9" x14ac:dyDescent="0.2">
      <c r="A90" s="13" t="s">
        <v>223</v>
      </c>
      <c r="B90" s="14">
        <v>1227271</v>
      </c>
      <c r="C90" s="14">
        <v>46465</v>
      </c>
      <c r="D90" s="14">
        <v>5100</v>
      </c>
      <c r="E90" s="14"/>
      <c r="F90" s="14">
        <v>4876</v>
      </c>
      <c r="G90" s="14">
        <v>133343</v>
      </c>
      <c r="H90" s="14"/>
      <c r="I90" s="1">
        <f t="shared" si="1"/>
        <v>1417055</v>
      </c>
    </row>
    <row r="91" spans="1:9" x14ac:dyDescent="0.2">
      <c r="A91" s="13" t="s">
        <v>283</v>
      </c>
      <c r="B91" s="14">
        <v>143526</v>
      </c>
      <c r="C91" s="14">
        <v>416228.44</v>
      </c>
      <c r="D91" s="14">
        <v>1000</v>
      </c>
      <c r="E91" s="14">
        <v>852118</v>
      </c>
      <c r="F91" s="14"/>
      <c r="G91" s="14"/>
      <c r="H91" s="14"/>
      <c r="I91" s="1">
        <f t="shared" si="1"/>
        <v>1412872.44</v>
      </c>
    </row>
    <row r="92" spans="1:9" x14ac:dyDescent="0.2">
      <c r="A92" s="13" t="s">
        <v>313</v>
      </c>
      <c r="B92" s="14">
        <v>55757</v>
      </c>
      <c r="C92" s="14">
        <v>1215580</v>
      </c>
      <c r="D92" s="14">
        <v>7869</v>
      </c>
      <c r="E92" s="14"/>
      <c r="F92" s="14">
        <v>22490</v>
      </c>
      <c r="G92" s="14">
        <v>4000</v>
      </c>
      <c r="H92" s="14">
        <v>99679</v>
      </c>
      <c r="I92" s="1">
        <f t="shared" si="1"/>
        <v>1405375</v>
      </c>
    </row>
    <row r="93" spans="1:9" x14ac:dyDescent="0.2">
      <c r="A93" s="13" t="s">
        <v>111</v>
      </c>
      <c r="B93" s="14">
        <v>430244</v>
      </c>
      <c r="C93" s="14">
        <v>130211</v>
      </c>
      <c r="D93" s="14">
        <v>235994</v>
      </c>
      <c r="E93" s="14">
        <v>199563</v>
      </c>
      <c r="F93" s="14">
        <v>29500</v>
      </c>
      <c r="G93" s="14">
        <v>12942</v>
      </c>
      <c r="H93" s="14">
        <v>358475</v>
      </c>
      <c r="I93" s="1">
        <f t="shared" si="1"/>
        <v>1396929</v>
      </c>
    </row>
    <row r="94" spans="1:9" x14ac:dyDescent="0.2">
      <c r="A94" s="13" t="s">
        <v>200</v>
      </c>
      <c r="B94" s="14">
        <v>16826</v>
      </c>
      <c r="C94" s="14">
        <v>0</v>
      </c>
      <c r="D94" s="14">
        <v>21014</v>
      </c>
      <c r="E94" s="14">
        <v>378626</v>
      </c>
      <c r="F94" s="14">
        <v>87757</v>
      </c>
      <c r="G94" s="14">
        <v>159745</v>
      </c>
      <c r="H94" s="14">
        <v>726621</v>
      </c>
      <c r="I94" s="1">
        <f t="shared" si="1"/>
        <v>1390589</v>
      </c>
    </row>
    <row r="95" spans="1:9" x14ac:dyDescent="0.2">
      <c r="A95" s="13" t="s">
        <v>309</v>
      </c>
      <c r="B95" s="14"/>
      <c r="C95" s="14"/>
      <c r="D95" s="14">
        <v>3485</v>
      </c>
      <c r="E95" s="14">
        <v>93140</v>
      </c>
      <c r="F95" s="14">
        <v>79621</v>
      </c>
      <c r="G95" s="14">
        <v>0</v>
      </c>
      <c r="H95" s="14">
        <v>1190628</v>
      </c>
      <c r="I95" s="1">
        <f t="shared" si="1"/>
        <v>1366874</v>
      </c>
    </row>
    <row r="96" spans="1:9" x14ac:dyDescent="0.2">
      <c r="A96" s="13" t="s">
        <v>240</v>
      </c>
      <c r="B96" s="14">
        <v>198679</v>
      </c>
      <c r="C96" s="14">
        <v>666843</v>
      </c>
      <c r="D96" s="14">
        <v>12972</v>
      </c>
      <c r="E96" s="14">
        <v>23067</v>
      </c>
      <c r="F96" s="14">
        <v>318912</v>
      </c>
      <c r="G96" s="14">
        <v>8372</v>
      </c>
      <c r="H96" s="14">
        <v>109041</v>
      </c>
      <c r="I96" s="1">
        <f t="shared" si="1"/>
        <v>1337886</v>
      </c>
    </row>
    <row r="97" spans="1:9" x14ac:dyDescent="0.2">
      <c r="A97" s="13" t="s">
        <v>296</v>
      </c>
      <c r="B97" s="14">
        <v>565831</v>
      </c>
      <c r="C97" s="14">
        <v>147206</v>
      </c>
      <c r="D97" s="14">
        <v>16850</v>
      </c>
      <c r="E97" s="14">
        <v>93917</v>
      </c>
      <c r="F97" s="14">
        <v>235245</v>
      </c>
      <c r="G97" s="14">
        <v>248040</v>
      </c>
      <c r="H97" s="14">
        <v>22840</v>
      </c>
      <c r="I97" s="1">
        <f t="shared" si="1"/>
        <v>1329929</v>
      </c>
    </row>
    <row r="98" spans="1:9" x14ac:dyDescent="0.2">
      <c r="A98" s="13" t="s">
        <v>254</v>
      </c>
      <c r="B98" s="14">
        <v>123140</v>
      </c>
      <c r="C98" s="14">
        <v>76979</v>
      </c>
      <c r="D98" s="14">
        <v>0</v>
      </c>
      <c r="E98" s="14">
        <v>911500</v>
      </c>
      <c r="F98" s="14">
        <v>2397</v>
      </c>
      <c r="G98" s="14">
        <v>8138</v>
      </c>
      <c r="H98" s="14">
        <v>205708</v>
      </c>
      <c r="I98" s="1">
        <f t="shared" si="1"/>
        <v>1327862</v>
      </c>
    </row>
    <row r="99" spans="1:9" x14ac:dyDescent="0.2">
      <c r="A99" s="13" t="s">
        <v>120</v>
      </c>
      <c r="B99" s="14">
        <v>0</v>
      </c>
      <c r="C99" s="14">
        <v>101498</v>
      </c>
      <c r="D99" s="14">
        <v>33588</v>
      </c>
      <c r="E99" s="14">
        <v>1038820</v>
      </c>
      <c r="F99" s="14">
        <v>60656</v>
      </c>
      <c r="G99" s="14">
        <v>28247</v>
      </c>
      <c r="H99" s="14">
        <v>63736</v>
      </c>
      <c r="I99" s="1">
        <f t="shared" si="1"/>
        <v>1326545</v>
      </c>
    </row>
    <row r="100" spans="1:9" x14ac:dyDescent="0.2">
      <c r="A100" s="13" t="s">
        <v>282</v>
      </c>
      <c r="B100" s="14">
        <v>685021</v>
      </c>
      <c r="C100" s="14">
        <v>228399</v>
      </c>
      <c r="D100" s="14">
        <v>18500</v>
      </c>
      <c r="E100" s="14">
        <v>342869</v>
      </c>
      <c r="F100" s="14">
        <v>14481</v>
      </c>
      <c r="G100" s="14"/>
      <c r="H100" s="14">
        <v>32732</v>
      </c>
      <c r="I100" s="1">
        <f t="shared" si="1"/>
        <v>1322002</v>
      </c>
    </row>
    <row r="101" spans="1:9" x14ac:dyDescent="0.2">
      <c r="A101" s="13" t="s">
        <v>135</v>
      </c>
      <c r="B101" s="14">
        <v>53688</v>
      </c>
      <c r="C101" s="14">
        <v>345989</v>
      </c>
      <c r="D101" s="14">
        <v>4632</v>
      </c>
      <c r="E101" s="14">
        <v>410059</v>
      </c>
      <c r="F101" s="14"/>
      <c r="G101" s="14">
        <v>302442</v>
      </c>
      <c r="H101" s="14">
        <v>193731</v>
      </c>
      <c r="I101" s="1">
        <f t="shared" si="1"/>
        <v>1310541</v>
      </c>
    </row>
    <row r="102" spans="1:9" x14ac:dyDescent="0.2">
      <c r="A102" s="13" t="s">
        <v>148</v>
      </c>
      <c r="B102" s="14">
        <v>199509</v>
      </c>
      <c r="C102" s="14"/>
      <c r="D102" s="14"/>
      <c r="E102" s="14">
        <v>977348</v>
      </c>
      <c r="F102" s="14"/>
      <c r="G102" s="14">
        <v>0</v>
      </c>
      <c r="H102" s="14">
        <v>132431</v>
      </c>
      <c r="I102" s="1">
        <f t="shared" si="1"/>
        <v>1309288</v>
      </c>
    </row>
    <row r="103" spans="1:9" x14ac:dyDescent="0.2">
      <c r="A103" s="13" t="s">
        <v>105</v>
      </c>
      <c r="B103" s="14">
        <v>701761</v>
      </c>
      <c r="C103" s="14">
        <v>0</v>
      </c>
      <c r="D103" s="14">
        <v>121969</v>
      </c>
      <c r="E103" s="14"/>
      <c r="F103" s="14"/>
      <c r="G103" s="14">
        <v>54174</v>
      </c>
      <c r="H103" s="14">
        <v>372256</v>
      </c>
      <c r="I103" s="1">
        <f t="shared" si="1"/>
        <v>1250160</v>
      </c>
    </row>
    <row r="104" spans="1:9" x14ac:dyDescent="0.2">
      <c r="A104" s="13" t="s">
        <v>176</v>
      </c>
      <c r="B104" s="14">
        <v>40265</v>
      </c>
      <c r="C104" s="14">
        <v>310209.3</v>
      </c>
      <c r="D104" s="14">
        <v>615329</v>
      </c>
      <c r="E104" s="14">
        <v>102531</v>
      </c>
      <c r="F104" s="14">
        <v>11400</v>
      </c>
      <c r="G104" s="14">
        <v>131001</v>
      </c>
      <c r="H104" s="14">
        <v>38508</v>
      </c>
      <c r="I104" s="1">
        <f t="shared" si="1"/>
        <v>1249243.3</v>
      </c>
    </row>
    <row r="105" spans="1:9" x14ac:dyDescent="0.2">
      <c r="A105" s="13" t="s">
        <v>316</v>
      </c>
      <c r="B105" s="14">
        <v>135302</v>
      </c>
      <c r="C105" s="14">
        <v>304011</v>
      </c>
      <c r="D105" s="14">
        <v>86019</v>
      </c>
      <c r="E105" s="14">
        <v>135503</v>
      </c>
      <c r="F105" s="14">
        <v>209289</v>
      </c>
      <c r="G105" s="14">
        <v>234944</v>
      </c>
      <c r="H105" s="14">
        <v>144091</v>
      </c>
      <c r="I105" s="1">
        <f t="shared" si="1"/>
        <v>1249159</v>
      </c>
    </row>
    <row r="106" spans="1:9" x14ac:dyDescent="0.2">
      <c r="A106" s="13" t="s">
        <v>131</v>
      </c>
      <c r="B106" s="14">
        <v>252675</v>
      </c>
      <c r="C106" s="14">
        <v>380569</v>
      </c>
      <c r="D106" s="14">
        <v>247271</v>
      </c>
      <c r="E106" s="14">
        <v>78900.75</v>
      </c>
      <c r="F106" s="14">
        <v>33819</v>
      </c>
      <c r="G106" s="14">
        <v>19649</v>
      </c>
      <c r="H106" s="14">
        <v>218222.72</v>
      </c>
      <c r="I106" s="1">
        <f t="shared" si="1"/>
        <v>1231106.47</v>
      </c>
    </row>
    <row r="107" spans="1:9" x14ac:dyDescent="0.2">
      <c r="A107" s="13" t="s">
        <v>87</v>
      </c>
      <c r="B107" s="14">
        <v>41314</v>
      </c>
      <c r="C107" s="14">
        <v>39841</v>
      </c>
      <c r="D107" s="14">
        <v>49670</v>
      </c>
      <c r="E107" s="14">
        <v>134252</v>
      </c>
      <c r="F107" s="14">
        <v>213067</v>
      </c>
      <c r="G107" s="14">
        <v>1125</v>
      </c>
      <c r="H107" s="14">
        <v>732651.5</v>
      </c>
      <c r="I107" s="1">
        <f t="shared" si="1"/>
        <v>1211920.5</v>
      </c>
    </row>
    <row r="108" spans="1:9" x14ac:dyDescent="0.2">
      <c r="A108" s="13" t="s">
        <v>186</v>
      </c>
      <c r="B108" s="14">
        <v>55565</v>
      </c>
      <c r="C108" s="14">
        <v>278917</v>
      </c>
      <c r="D108" s="14">
        <v>0</v>
      </c>
      <c r="E108" s="14">
        <v>85420</v>
      </c>
      <c r="F108" s="14">
        <v>9804</v>
      </c>
      <c r="G108" s="14">
        <v>781043</v>
      </c>
      <c r="H108" s="14">
        <v>0</v>
      </c>
      <c r="I108" s="1">
        <f t="shared" si="1"/>
        <v>1210749</v>
      </c>
    </row>
    <row r="109" spans="1:9" x14ac:dyDescent="0.2">
      <c r="A109" s="13" t="s">
        <v>171</v>
      </c>
      <c r="B109" s="14">
        <v>361595</v>
      </c>
      <c r="C109" s="14">
        <v>0</v>
      </c>
      <c r="D109" s="14">
        <v>236388</v>
      </c>
      <c r="E109" s="14">
        <v>503271</v>
      </c>
      <c r="F109" s="14">
        <v>32367</v>
      </c>
      <c r="G109" s="14">
        <v>1420</v>
      </c>
      <c r="H109" s="14">
        <v>55975</v>
      </c>
      <c r="I109" s="1">
        <f t="shared" si="1"/>
        <v>1191016</v>
      </c>
    </row>
    <row r="110" spans="1:9" x14ac:dyDescent="0.2">
      <c r="A110" s="13" t="s">
        <v>338</v>
      </c>
      <c r="B110" s="14">
        <v>510052</v>
      </c>
      <c r="C110" s="14">
        <v>167393</v>
      </c>
      <c r="D110" s="14">
        <v>236830</v>
      </c>
      <c r="E110" s="14">
        <v>23023</v>
      </c>
      <c r="F110" s="14">
        <v>84458</v>
      </c>
      <c r="G110" s="14">
        <v>112116</v>
      </c>
      <c r="H110" s="14">
        <v>53619</v>
      </c>
      <c r="I110" s="1">
        <f t="shared" si="1"/>
        <v>1187491</v>
      </c>
    </row>
    <row r="111" spans="1:9" x14ac:dyDescent="0.2">
      <c r="A111" s="13" t="s">
        <v>159</v>
      </c>
      <c r="B111" s="14"/>
      <c r="C111" s="14"/>
      <c r="D111" s="14">
        <v>91406</v>
      </c>
      <c r="E111" s="14">
        <v>923301</v>
      </c>
      <c r="F111" s="14">
        <v>68335</v>
      </c>
      <c r="G111" s="14">
        <v>10000</v>
      </c>
      <c r="H111" s="14">
        <v>79942</v>
      </c>
      <c r="I111" s="1">
        <f t="shared" si="1"/>
        <v>1172984</v>
      </c>
    </row>
    <row r="112" spans="1:9" x14ac:dyDescent="0.2">
      <c r="A112" s="13" t="s">
        <v>259</v>
      </c>
      <c r="B112" s="14"/>
      <c r="C112" s="14">
        <v>1540</v>
      </c>
      <c r="D112" s="14">
        <v>190000</v>
      </c>
      <c r="E112" s="14">
        <v>86657</v>
      </c>
      <c r="F112" s="14">
        <v>565898</v>
      </c>
      <c r="G112" s="14">
        <v>71723</v>
      </c>
      <c r="H112" s="14">
        <v>194960</v>
      </c>
      <c r="I112" s="1">
        <f t="shared" si="1"/>
        <v>1110778</v>
      </c>
    </row>
    <row r="113" spans="1:9" x14ac:dyDescent="0.2">
      <c r="A113" s="13" t="s">
        <v>138</v>
      </c>
      <c r="B113" s="14"/>
      <c r="C113" s="14">
        <v>171729</v>
      </c>
      <c r="D113" s="14">
        <v>144993</v>
      </c>
      <c r="E113" s="14">
        <v>321398</v>
      </c>
      <c r="F113" s="14">
        <v>69337</v>
      </c>
      <c r="G113" s="14">
        <v>190927</v>
      </c>
      <c r="H113" s="14">
        <v>210656</v>
      </c>
      <c r="I113" s="1">
        <f t="shared" si="1"/>
        <v>1109040</v>
      </c>
    </row>
    <row r="114" spans="1:9" x14ac:dyDescent="0.2">
      <c r="A114" s="13" t="s">
        <v>235</v>
      </c>
      <c r="B114" s="14">
        <v>5528</v>
      </c>
      <c r="C114" s="14">
        <v>198752</v>
      </c>
      <c r="D114" s="14">
        <v>27567</v>
      </c>
      <c r="E114" s="14">
        <v>236190</v>
      </c>
      <c r="F114" s="14">
        <v>149952</v>
      </c>
      <c r="G114" s="14">
        <v>284856</v>
      </c>
      <c r="H114" s="14">
        <v>200000</v>
      </c>
      <c r="I114" s="1">
        <f t="shared" si="1"/>
        <v>1102845</v>
      </c>
    </row>
    <row r="115" spans="1:9" x14ac:dyDescent="0.2">
      <c r="A115" s="13" t="s">
        <v>175</v>
      </c>
      <c r="B115" s="14">
        <v>178276</v>
      </c>
      <c r="C115" s="14">
        <v>41949</v>
      </c>
      <c r="D115" s="14">
        <v>746971</v>
      </c>
      <c r="E115" s="14">
        <v>72649</v>
      </c>
      <c r="F115" s="14">
        <v>27447</v>
      </c>
      <c r="G115" s="14">
        <v>5672</v>
      </c>
      <c r="H115" s="14">
        <v>22930</v>
      </c>
      <c r="I115" s="1">
        <f t="shared" si="1"/>
        <v>1095894</v>
      </c>
    </row>
    <row r="116" spans="1:9" x14ac:dyDescent="0.2">
      <c r="A116" s="13" t="s">
        <v>357</v>
      </c>
      <c r="B116" s="14">
        <v>600</v>
      </c>
      <c r="C116" s="14">
        <v>848800</v>
      </c>
      <c r="D116" s="14"/>
      <c r="E116" s="14">
        <v>207659</v>
      </c>
      <c r="F116" s="14"/>
      <c r="G116" s="14">
        <v>19875</v>
      </c>
      <c r="H116" s="14"/>
      <c r="I116" s="1">
        <f t="shared" si="1"/>
        <v>1076934</v>
      </c>
    </row>
    <row r="117" spans="1:9" x14ac:dyDescent="0.2">
      <c r="A117" s="13" t="s">
        <v>204</v>
      </c>
      <c r="B117" s="14">
        <v>85443</v>
      </c>
      <c r="C117" s="14">
        <v>718536</v>
      </c>
      <c r="D117" s="14">
        <v>81862</v>
      </c>
      <c r="E117" s="14">
        <v>107449</v>
      </c>
      <c r="F117" s="14">
        <v>10333</v>
      </c>
      <c r="G117" s="14">
        <v>72941</v>
      </c>
      <c r="H117" s="14">
        <v>0</v>
      </c>
      <c r="I117" s="1">
        <f t="shared" si="1"/>
        <v>1076564</v>
      </c>
    </row>
    <row r="118" spans="1:9" x14ac:dyDescent="0.2">
      <c r="A118" s="13" t="s">
        <v>213</v>
      </c>
      <c r="B118" s="14">
        <v>14994</v>
      </c>
      <c r="C118" s="14">
        <v>39884</v>
      </c>
      <c r="D118" s="14">
        <v>568079</v>
      </c>
      <c r="E118" s="14">
        <v>34705</v>
      </c>
      <c r="F118" s="14">
        <v>14328</v>
      </c>
      <c r="G118" s="14"/>
      <c r="H118" s="14">
        <v>402970</v>
      </c>
      <c r="I118" s="1">
        <f t="shared" si="1"/>
        <v>1074960</v>
      </c>
    </row>
    <row r="119" spans="1:9" x14ac:dyDescent="0.2">
      <c r="A119" s="13" t="s">
        <v>165</v>
      </c>
      <c r="B119" s="14">
        <v>64860</v>
      </c>
      <c r="C119" s="14">
        <v>243369</v>
      </c>
      <c r="D119" s="14">
        <v>23500</v>
      </c>
      <c r="E119" s="14">
        <v>171338</v>
      </c>
      <c r="F119" s="14">
        <v>12049</v>
      </c>
      <c r="G119" s="14">
        <v>13750</v>
      </c>
      <c r="H119" s="14">
        <v>517972</v>
      </c>
      <c r="I119" s="1">
        <f t="shared" si="1"/>
        <v>1046838</v>
      </c>
    </row>
    <row r="120" spans="1:9" x14ac:dyDescent="0.2">
      <c r="A120" s="13" t="s">
        <v>98</v>
      </c>
      <c r="B120" s="14"/>
      <c r="C120" s="14">
        <v>0</v>
      </c>
      <c r="D120" s="14">
        <v>6469</v>
      </c>
      <c r="E120" s="14">
        <v>860063</v>
      </c>
      <c r="F120" s="14">
        <v>59878</v>
      </c>
      <c r="G120" s="14">
        <v>3495</v>
      </c>
      <c r="H120" s="14">
        <v>115142</v>
      </c>
      <c r="I120" s="1">
        <f t="shared" si="1"/>
        <v>1045047</v>
      </c>
    </row>
    <row r="121" spans="1:9" x14ac:dyDescent="0.2">
      <c r="A121" s="13" t="s">
        <v>369</v>
      </c>
      <c r="B121" s="14">
        <v>102941</v>
      </c>
      <c r="C121" s="14">
        <v>200623</v>
      </c>
      <c r="D121" s="14">
        <v>130720</v>
      </c>
      <c r="E121" s="14">
        <v>601552</v>
      </c>
      <c r="F121" s="14"/>
      <c r="G121" s="14"/>
      <c r="H121" s="14"/>
      <c r="I121" s="1">
        <f t="shared" si="1"/>
        <v>1035836</v>
      </c>
    </row>
    <row r="122" spans="1:9" x14ac:dyDescent="0.2">
      <c r="A122" s="13" t="s">
        <v>222</v>
      </c>
      <c r="B122" s="14"/>
      <c r="C122" s="14">
        <v>4099</v>
      </c>
      <c r="D122" s="14">
        <v>26296</v>
      </c>
      <c r="E122" s="14">
        <v>715391</v>
      </c>
      <c r="F122" s="14">
        <v>15100</v>
      </c>
      <c r="G122" s="14">
        <v>149371</v>
      </c>
      <c r="H122" s="14">
        <v>116546</v>
      </c>
      <c r="I122" s="1">
        <f t="shared" si="1"/>
        <v>1026803</v>
      </c>
    </row>
    <row r="123" spans="1:9" x14ac:dyDescent="0.2">
      <c r="A123" s="13" t="s">
        <v>348</v>
      </c>
      <c r="B123" s="14">
        <v>43447</v>
      </c>
      <c r="C123" s="14">
        <v>45520</v>
      </c>
      <c r="D123" s="14">
        <v>6000</v>
      </c>
      <c r="E123" s="14">
        <v>765629</v>
      </c>
      <c r="F123" s="14">
        <v>15159</v>
      </c>
      <c r="G123" s="14"/>
      <c r="H123" s="14">
        <v>147672</v>
      </c>
      <c r="I123" s="1">
        <f t="shared" si="1"/>
        <v>1023427</v>
      </c>
    </row>
    <row r="124" spans="1:9" x14ac:dyDescent="0.2">
      <c r="A124" s="13" t="s">
        <v>100</v>
      </c>
      <c r="B124" s="14">
        <v>21773</v>
      </c>
      <c r="C124" s="14">
        <v>17796</v>
      </c>
      <c r="D124" s="14">
        <v>72864</v>
      </c>
      <c r="E124" s="14">
        <v>14550</v>
      </c>
      <c r="F124" s="14">
        <v>752947</v>
      </c>
      <c r="G124" s="14">
        <v>15000</v>
      </c>
      <c r="H124" s="14">
        <v>75498</v>
      </c>
      <c r="I124" s="1">
        <f t="shared" si="1"/>
        <v>970428</v>
      </c>
    </row>
    <row r="125" spans="1:9" x14ac:dyDescent="0.2">
      <c r="A125" s="13" t="s">
        <v>257</v>
      </c>
      <c r="B125" s="14">
        <v>663742</v>
      </c>
      <c r="C125" s="14">
        <v>31125</v>
      </c>
      <c r="D125" s="14">
        <v>30984</v>
      </c>
      <c r="E125" s="14">
        <v>57919</v>
      </c>
      <c r="F125" s="14">
        <v>113280</v>
      </c>
      <c r="G125" s="14">
        <v>67321</v>
      </c>
      <c r="H125" s="14">
        <v>5710</v>
      </c>
      <c r="I125" s="1">
        <f t="shared" si="1"/>
        <v>970081</v>
      </c>
    </row>
    <row r="126" spans="1:9" x14ac:dyDescent="0.2">
      <c r="A126" s="13" t="s">
        <v>96</v>
      </c>
      <c r="B126" s="14">
        <v>53535</v>
      </c>
      <c r="C126" s="14">
        <v>22089</v>
      </c>
      <c r="D126" s="14">
        <v>17745</v>
      </c>
      <c r="E126" s="14">
        <v>570635</v>
      </c>
      <c r="F126" s="14">
        <v>220997</v>
      </c>
      <c r="G126" s="14"/>
      <c r="H126" s="14">
        <v>70781</v>
      </c>
      <c r="I126" s="1">
        <f t="shared" si="1"/>
        <v>955782</v>
      </c>
    </row>
    <row r="127" spans="1:9" x14ac:dyDescent="0.2">
      <c r="A127" s="13" t="s">
        <v>173</v>
      </c>
      <c r="B127" s="14">
        <v>266493</v>
      </c>
      <c r="C127" s="14"/>
      <c r="D127" s="14">
        <v>2300</v>
      </c>
      <c r="E127" s="14">
        <v>296758</v>
      </c>
      <c r="F127" s="14">
        <v>71028</v>
      </c>
      <c r="G127" s="14">
        <v>300690</v>
      </c>
      <c r="H127" s="14">
        <v>18437</v>
      </c>
      <c r="I127" s="1">
        <f t="shared" si="1"/>
        <v>955706</v>
      </c>
    </row>
    <row r="128" spans="1:9" x14ac:dyDescent="0.2">
      <c r="A128" s="13" t="s">
        <v>305</v>
      </c>
      <c r="B128" s="14">
        <v>27318</v>
      </c>
      <c r="C128" s="14">
        <v>167255</v>
      </c>
      <c r="D128" s="14">
        <v>43466</v>
      </c>
      <c r="E128" s="14"/>
      <c r="F128" s="14">
        <v>227845</v>
      </c>
      <c r="G128" s="14">
        <v>345651</v>
      </c>
      <c r="H128" s="14">
        <v>119599</v>
      </c>
      <c r="I128" s="1">
        <f t="shared" si="1"/>
        <v>931134</v>
      </c>
    </row>
    <row r="129" spans="1:9" x14ac:dyDescent="0.2">
      <c r="A129" s="13" t="s">
        <v>217</v>
      </c>
      <c r="B129" s="14">
        <v>19889</v>
      </c>
      <c r="C129" s="14">
        <v>77474</v>
      </c>
      <c r="D129" s="14"/>
      <c r="E129" s="14">
        <v>11830</v>
      </c>
      <c r="F129" s="14">
        <v>50520</v>
      </c>
      <c r="G129" s="14">
        <v>117560</v>
      </c>
      <c r="H129" s="14">
        <v>650000</v>
      </c>
      <c r="I129" s="1">
        <f t="shared" si="1"/>
        <v>927273</v>
      </c>
    </row>
    <row r="130" spans="1:9" x14ac:dyDescent="0.2">
      <c r="A130" s="13" t="s">
        <v>269</v>
      </c>
      <c r="B130" s="14">
        <v>13697</v>
      </c>
      <c r="C130" s="14">
        <v>59889</v>
      </c>
      <c r="D130" s="14">
        <v>7045</v>
      </c>
      <c r="E130" s="14">
        <v>500226</v>
      </c>
      <c r="F130" s="14">
        <v>244551</v>
      </c>
      <c r="G130" s="14">
        <v>76973</v>
      </c>
      <c r="H130" s="14">
        <v>23789</v>
      </c>
      <c r="I130" s="1">
        <f t="shared" si="1"/>
        <v>926170</v>
      </c>
    </row>
    <row r="131" spans="1:9" x14ac:dyDescent="0.2">
      <c r="A131" s="13" t="s">
        <v>322</v>
      </c>
      <c r="B131" s="14">
        <v>79520</v>
      </c>
      <c r="C131" s="14">
        <v>37211</v>
      </c>
      <c r="D131" s="14"/>
      <c r="E131" s="14">
        <v>292074</v>
      </c>
      <c r="F131" s="14">
        <v>9826</v>
      </c>
      <c r="G131" s="14">
        <v>2669</v>
      </c>
      <c r="H131" s="14">
        <v>494698</v>
      </c>
      <c r="I131" s="1">
        <f t="shared" si="1"/>
        <v>915998</v>
      </c>
    </row>
    <row r="132" spans="1:9" x14ac:dyDescent="0.2">
      <c r="A132" s="13" t="s">
        <v>344</v>
      </c>
      <c r="B132" s="14">
        <v>194139</v>
      </c>
      <c r="C132" s="14">
        <v>18436</v>
      </c>
      <c r="D132" s="14">
        <v>92115</v>
      </c>
      <c r="E132" s="14">
        <v>149357</v>
      </c>
      <c r="F132" s="14">
        <v>121762</v>
      </c>
      <c r="G132" s="14">
        <v>121672</v>
      </c>
      <c r="H132" s="14">
        <v>218180</v>
      </c>
      <c r="I132" s="1">
        <f t="shared" si="1"/>
        <v>915661</v>
      </c>
    </row>
    <row r="133" spans="1:9" x14ac:dyDescent="0.2">
      <c r="A133" s="13" t="s">
        <v>329</v>
      </c>
      <c r="B133" s="14">
        <v>62035</v>
      </c>
      <c r="C133" s="14">
        <v>74247</v>
      </c>
      <c r="D133" s="14">
        <v>92945</v>
      </c>
      <c r="E133" s="14">
        <v>56996</v>
      </c>
      <c r="F133" s="14">
        <v>227488</v>
      </c>
      <c r="G133" s="14">
        <v>24179</v>
      </c>
      <c r="H133" s="14">
        <v>358711</v>
      </c>
      <c r="I133" s="1">
        <f t="shared" si="1"/>
        <v>896601</v>
      </c>
    </row>
    <row r="134" spans="1:9" x14ac:dyDescent="0.2">
      <c r="A134" s="13" t="s">
        <v>340</v>
      </c>
      <c r="B134" s="14">
        <v>33687</v>
      </c>
      <c r="C134" s="14">
        <v>46198</v>
      </c>
      <c r="D134" s="14">
        <v>10339</v>
      </c>
      <c r="E134" s="14">
        <v>9521</v>
      </c>
      <c r="F134" s="14">
        <v>195502</v>
      </c>
      <c r="G134" s="14">
        <v>321048</v>
      </c>
      <c r="H134" s="14">
        <v>274060</v>
      </c>
      <c r="I134" s="1">
        <f t="shared" si="1"/>
        <v>890355</v>
      </c>
    </row>
    <row r="135" spans="1:9" x14ac:dyDescent="0.2">
      <c r="A135" s="13" t="s">
        <v>168</v>
      </c>
      <c r="B135" s="14">
        <v>41286</v>
      </c>
      <c r="C135" s="14">
        <v>3000</v>
      </c>
      <c r="D135" s="14">
        <v>189000</v>
      </c>
      <c r="E135" s="14">
        <v>105680</v>
      </c>
      <c r="F135" s="14">
        <v>30276</v>
      </c>
      <c r="G135" s="14">
        <v>53181</v>
      </c>
      <c r="H135" s="14">
        <v>453172</v>
      </c>
      <c r="I135" s="1">
        <f t="shared" si="1"/>
        <v>875595</v>
      </c>
    </row>
    <row r="136" spans="1:9" x14ac:dyDescent="0.2">
      <c r="A136" s="13" t="s">
        <v>229</v>
      </c>
      <c r="B136" s="14">
        <v>471742</v>
      </c>
      <c r="C136" s="14">
        <v>5464</v>
      </c>
      <c r="D136" s="14">
        <v>64127</v>
      </c>
      <c r="E136" s="14">
        <v>217363</v>
      </c>
      <c r="F136" s="14">
        <v>62225</v>
      </c>
      <c r="G136" s="14">
        <v>8095</v>
      </c>
      <c r="H136" s="14">
        <v>13695</v>
      </c>
      <c r="I136" s="1">
        <f t="shared" si="1"/>
        <v>842711</v>
      </c>
    </row>
    <row r="137" spans="1:9" x14ac:dyDescent="0.2">
      <c r="A137" s="13" t="s">
        <v>147</v>
      </c>
      <c r="B137" s="14">
        <v>5495</v>
      </c>
      <c r="C137" s="14"/>
      <c r="D137" s="14">
        <v>24751</v>
      </c>
      <c r="E137" s="14">
        <v>37001</v>
      </c>
      <c r="F137" s="14">
        <v>771188</v>
      </c>
      <c r="G137" s="14"/>
      <c r="H137" s="14">
        <v>1875</v>
      </c>
      <c r="I137" s="1">
        <f t="shared" si="1"/>
        <v>840310</v>
      </c>
    </row>
    <row r="138" spans="1:9" x14ac:dyDescent="0.2">
      <c r="A138" s="13" t="s">
        <v>306</v>
      </c>
      <c r="B138" s="14">
        <v>135762</v>
      </c>
      <c r="C138" s="14"/>
      <c r="D138" s="14">
        <v>2000</v>
      </c>
      <c r="E138" s="14">
        <v>336924</v>
      </c>
      <c r="F138" s="14">
        <v>189505</v>
      </c>
      <c r="G138" s="14"/>
      <c r="H138" s="14">
        <v>168552</v>
      </c>
      <c r="I138" s="1">
        <f t="shared" si="1"/>
        <v>832743</v>
      </c>
    </row>
    <row r="139" spans="1:9" x14ac:dyDescent="0.2">
      <c r="A139" s="13" t="s">
        <v>264</v>
      </c>
      <c r="B139" s="14">
        <v>9014</v>
      </c>
      <c r="C139" s="14">
        <v>7879</v>
      </c>
      <c r="D139" s="14">
        <v>20000</v>
      </c>
      <c r="E139" s="14">
        <v>65413</v>
      </c>
      <c r="F139" s="14">
        <v>74890</v>
      </c>
      <c r="G139" s="14">
        <v>34855</v>
      </c>
      <c r="H139" s="14">
        <v>608467</v>
      </c>
      <c r="I139" s="1">
        <f t="shared" ref="I139:I202" si="2">SUM(B139:H139)</f>
        <v>820518</v>
      </c>
    </row>
    <row r="140" spans="1:9" x14ac:dyDescent="0.2">
      <c r="A140" s="13" t="s">
        <v>205</v>
      </c>
      <c r="B140" s="14">
        <v>119597</v>
      </c>
      <c r="C140" s="14">
        <v>12294</v>
      </c>
      <c r="D140" s="14">
        <v>47128</v>
      </c>
      <c r="E140" s="14">
        <v>155681</v>
      </c>
      <c r="F140" s="14">
        <v>29609</v>
      </c>
      <c r="G140" s="14">
        <v>272879</v>
      </c>
      <c r="H140" s="14">
        <v>181837</v>
      </c>
      <c r="I140" s="1">
        <f t="shared" si="2"/>
        <v>819025</v>
      </c>
    </row>
    <row r="141" spans="1:9" x14ac:dyDescent="0.2">
      <c r="A141" s="13" t="s">
        <v>163</v>
      </c>
      <c r="B141" s="14">
        <v>174913</v>
      </c>
      <c r="C141" s="14">
        <v>165316</v>
      </c>
      <c r="D141" s="14">
        <v>60938</v>
      </c>
      <c r="E141" s="14">
        <v>0</v>
      </c>
      <c r="F141" s="14">
        <v>326932</v>
      </c>
      <c r="G141" s="14">
        <v>12550</v>
      </c>
      <c r="H141" s="14">
        <v>77805</v>
      </c>
      <c r="I141" s="1">
        <f t="shared" si="2"/>
        <v>818454</v>
      </c>
    </row>
    <row r="142" spans="1:9" x14ac:dyDescent="0.2">
      <c r="A142" s="13" t="s">
        <v>346</v>
      </c>
      <c r="B142" s="14">
        <v>127545</v>
      </c>
      <c r="C142" s="14"/>
      <c r="D142" s="14">
        <v>163752</v>
      </c>
      <c r="E142" s="14">
        <v>10000</v>
      </c>
      <c r="F142" s="14">
        <v>375590.75</v>
      </c>
      <c r="G142" s="14">
        <v>2738</v>
      </c>
      <c r="H142" s="14">
        <v>131737</v>
      </c>
      <c r="I142" s="1">
        <f t="shared" si="2"/>
        <v>811362.75</v>
      </c>
    </row>
    <row r="143" spans="1:9" x14ac:dyDescent="0.2">
      <c r="A143" s="13" t="s">
        <v>307</v>
      </c>
      <c r="B143" s="14">
        <v>5642</v>
      </c>
      <c r="C143" s="14"/>
      <c r="D143" s="14">
        <v>5585</v>
      </c>
      <c r="E143" s="14">
        <v>750948</v>
      </c>
      <c r="F143" s="14"/>
      <c r="G143" s="14">
        <v>27017</v>
      </c>
      <c r="H143" s="14"/>
      <c r="I143" s="1">
        <f t="shared" si="2"/>
        <v>789192</v>
      </c>
    </row>
    <row r="144" spans="1:9" x14ac:dyDescent="0.2">
      <c r="A144" s="13" t="s">
        <v>246</v>
      </c>
      <c r="B144" s="14"/>
      <c r="C144" s="14">
        <v>52865</v>
      </c>
      <c r="D144" s="14">
        <v>10000</v>
      </c>
      <c r="E144" s="14">
        <v>31795</v>
      </c>
      <c r="F144" s="14">
        <v>281540</v>
      </c>
      <c r="G144" s="14">
        <v>10000</v>
      </c>
      <c r="H144" s="14">
        <v>395615</v>
      </c>
      <c r="I144" s="1">
        <f t="shared" si="2"/>
        <v>781815</v>
      </c>
    </row>
    <row r="145" spans="1:9" x14ac:dyDescent="0.2">
      <c r="A145" s="13" t="s">
        <v>337</v>
      </c>
      <c r="B145" s="14">
        <v>350061</v>
      </c>
      <c r="C145" s="14"/>
      <c r="D145" s="14"/>
      <c r="E145" s="14">
        <v>61874</v>
      </c>
      <c r="F145" s="14"/>
      <c r="G145" s="14">
        <v>22748</v>
      </c>
      <c r="H145" s="14">
        <v>338000</v>
      </c>
      <c r="I145" s="1">
        <f t="shared" si="2"/>
        <v>772683</v>
      </c>
    </row>
    <row r="146" spans="1:9" x14ac:dyDescent="0.2">
      <c r="A146" s="13" t="s">
        <v>367</v>
      </c>
      <c r="B146" s="14"/>
      <c r="C146" s="14"/>
      <c r="D146" s="14"/>
      <c r="E146" s="14">
        <v>406340</v>
      </c>
      <c r="F146" s="14">
        <v>80155</v>
      </c>
      <c r="G146" s="14"/>
      <c r="H146" s="14">
        <v>244439</v>
      </c>
      <c r="I146" s="1">
        <f t="shared" si="2"/>
        <v>730934</v>
      </c>
    </row>
    <row r="147" spans="1:9" x14ac:dyDescent="0.2">
      <c r="A147" s="13" t="s">
        <v>238</v>
      </c>
      <c r="B147" s="14">
        <v>52890</v>
      </c>
      <c r="C147" s="14">
        <v>0</v>
      </c>
      <c r="D147" s="14">
        <v>1240</v>
      </c>
      <c r="E147" s="14">
        <v>484624</v>
      </c>
      <c r="F147" s="14">
        <v>108555</v>
      </c>
      <c r="G147" s="14">
        <v>48112</v>
      </c>
      <c r="H147" s="14">
        <v>35000</v>
      </c>
      <c r="I147" s="1">
        <f t="shared" si="2"/>
        <v>730421</v>
      </c>
    </row>
    <row r="148" spans="1:9" x14ac:dyDescent="0.2">
      <c r="A148" s="13" t="s">
        <v>347</v>
      </c>
      <c r="B148" s="14"/>
      <c r="C148" s="14"/>
      <c r="D148" s="14"/>
      <c r="E148" s="14"/>
      <c r="F148" s="14">
        <v>710683</v>
      </c>
      <c r="G148" s="14">
        <v>2476</v>
      </c>
      <c r="H148" s="14"/>
      <c r="I148" s="1">
        <f t="shared" si="2"/>
        <v>713159</v>
      </c>
    </row>
    <row r="149" spans="1:9" x14ac:dyDescent="0.2">
      <c r="A149" s="13" t="s">
        <v>262</v>
      </c>
      <c r="B149" s="14">
        <v>565888</v>
      </c>
      <c r="C149" s="14">
        <v>2444</v>
      </c>
      <c r="D149" s="14">
        <v>13405</v>
      </c>
      <c r="E149" s="14">
        <v>31591</v>
      </c>
      <c r="F149" s="14">
        <v>42501</v>
      </c>
      <c r="G149" s="14">
        <v>25000</v>
      </c>
      <c r="H149" s="14">
        <v>31204</v>
      </c>
      <c r="I149" s="1">
        <f t="shared" si="2"/>
        <v>712033</v>
      </c>
    </row>
    <row r="150" spans="1:9" x14ac:dyDescent="0.2">
      <c r="A150" s="13" t="s">
        <v>342</v>
      </c>
      <c r="B150" s="14">
        <v>107055</v>
      </c>
      <c r="C150" s="14">
        <v>32783</v>
      </c>
      <c r="D150" s="14">
        <v>13243</v>
      </c>
      <c r="E150" s="14">
        <v>47266</v>
      </c>
      <c r="F150" s="14"/>
      <c r="G150" s="14">
        <v>164665</v>
      </c>
      <c r="H150" s="14">
        <v>345654</v>
      </c>
      <c r="I150" s="1">
        <f t="shared" si="2"/>
        <v>710666</v>
      </c>
    </row>
    <row r="151" spans="1:9" x14ac:dyDescent="0.2">
      <c r="A151" s="13" t="s">
        <v>323</v>
      </c>
      <c r="B151" s="14"/>
      <c r="C151" s="14">
        <v>0</v>
      </c>
      <c r="D151" s="14"/>
      <c r="E151" s="14"/>
      <c r="F151" s="14"/>
      <c r="G151" s="14"/>
      <c r="H151" s="14">
        <v>709806</v>
      </c>
      <c r="I151" s="1">
        <f t="shared" si="2"/>
        <v>709806</v>
      </c>
    </row>
    <row r="152" spans="1:9" x14ac:dyDescent="0.2">
      <c r="A152" s="13" t="s">
        <v>315</v>
      </c>
      <c r="B152" s="14">
        <v>383299</v>
      </c>
      <c r="C152" s="14">
        <v>32050</v>
      </c>
      <c r="D152" s="14">
        <v>107174</v>
      </c>
      <c r="E152" s="14">
        <v>143981</v>
      </c>
      <c r="F152" s="14">
        <v>22708</v>
      </c>
      <c r="G152" s="14">
        <v>2931</v>
      </c>
      <c r="H152" s="14">
        <v>16211</v>
      </c>
      <c r="I152" s="1">
        <f t="shared" si="2"/>
        <v>708354</v>
      </c>
    </row>
    <row r="153" spans="1:9" x14ac:dyDescent="0.2">
      <c r="A153" s="13" t="s">
        <v>352</v>
      </c>
      <c r="B153" s="14">
        <v>18000</v>
      </c>
      <c r="C153" s="14">
        <v>498934</v>
      </c>
      <c r="D153" s="14">
        <v>162866</v>
      </c>
      <c r="E153" s="14"/>
      <c r="F153" s="14">
        <v>20962</v>
      </c>
      <c r="G153" s="14">
        <v>4388</v>
      </c>
      <c r="H153" s="14"/>
      <c r="I153" s="1">
        <f t="shared" si="2"/>
        <v>705150</v>
      </c>
    </row>
    <row r="154" spans="1:9" x14ac:dyDescent="0.2">
      <c r="A154" s="13" t="s">
        <v>234</v>
      </c>
      <c r="B154" s="14">
        <v>13831</v>
      </c>
      <c r="C154" s="14">
        <v>0</v>
      </c>
      <c r="D154" s="14"/>
      <c r="E154" s="14">
        <v>178783</v>
      </c>
      <c r="F154" s="14"/>
      <c r="G154" s="14">
        <v>357299</v>
      </c>
      <c r="H154" s="14">
        <v>150540</v>
      </c>
      <c r="I154" s="1">
        <f t="shared" si="2"/>
        <v>700453</v>
      </c>
    </row>
    <row r="155" spans="1:9" x14ac:dyDescent="0.2">
      <c r="A155" s="13" t="s">
        <v>289</v>
      </c>
      <c r="B155" s="14"/>
      <c r="C155" s="14">
        <v>72972</v>
      </c>
      <c r="D155" s="14">
        <v>15317</v>
      </c>
      <c r="E155" s="14">
        <v>117713</v>
      </c>
      <c r="F155" s="14">
        <v>124030</v>
      </c>
      <c r="G155" s="14">
        <v>10903</v>
      </c>
      <c r="H155" s="14">
        <v>351894</v>
      </c>
      <c r="I155" s="1">
        <f t="shared" si="2"/>
        <v>692829</v>
      </c>
    </row>
    <row r="156" spans="1:9" x14ac:dyDescent="0.2">
      <c r="A156" s="13" t="s">
        <v>330</v>
      </c>
      <c r="B156" s="14">
        <v>0</v>
      </c>
      <c r="C156" s="14">
        <v>1453.11</v>
      </c>
      <c r="D156" s="14">
        <v>80963</v>
      </c>
      <c r="E156" s="14"/>
      <c r="F156" s="14">
        <v>20924</v>
      </c>
      <c r="G156" s="14">
        <v>52549</v>
      </c>
      <c r="H156" s="14">
        <v>525843</v>
      </c>
      <c r="I156" s="1">
        <f t="shared" si="2"/>
        <v>681732.11</v>
      </c>
    </row>
    <row r="157" spans="1:9" x14ac:dyDescent="0.2">
      <c r="A157" s="13" t="s">
        <v>242</v>
      </c>
      <c r="B157" s="14">
        <v>244625</v>
      </c>
      <c r="C157" s="14"/>
      <c r="D157" s="14">
        <v>3750</v>
      </c>
      <c r="E157" s="14">
        <v>17375</v>
      </c>
      <c r="F157" s="14">
        <v>200218</v>
      </c>
      <c r="G157" s="14">
        <v>209442</v>
      </c>
      <c r="H157" s="14"/>
      <c r="I157" s="1">
        <f t="shared" si="2"/>
        <v>675410</v>
      </c>
    </row>
    <row r="158" spans="1:9" x14ac:dyDescent="0.2">
      <c r="A158" s="13" t="s">
        <v>286</v>
      </c>
      <c r="B158" s="14">
        <v>53297</v>
      </c>
      <c r="C158" s="14">
        <v>44454</v>
      </c>
      <c r="D158" s="14"/>
      <c r="E158" s="14">
        <v>145085</v>
      </c>
      <c r="F158" s="14">
        <v>371433</v>
      </c>
      <c r="G158" s="14">
        <v>18041</v>
      </c>
      <c r="H158" s="14">
        <v>42237</v>
      </c>
      <c r="I158" s="1">
        <f t="shared" si="2"/>
        <v>674547</v>
      </c>
    </row>
    <row r="159" spans="1:9" x14ac:dyDescent="0.2">
      <c r="A159" s="13" t="s">
        <v>294</v>
      </c>
      <c r="B159" s="14">
        <v>4900</v>
      </c>
      <c r="C159" s="14">
        <v>59878</v>
      </c>
      <c r="D159" s="14">
        <v>248747</v>
      </c>
      <c r="E159" s="14">
        <v>225996</v>
      </c>
      <c r="F159" s="14">
        <v>46440</v>
      </c>
      <c r="G159" s="14">
        <v>81956</v>
      </c>
      <c r="H159" s="14"/>
      <c r="I159" s="1">
        <f t="shared" si="2"/>
        <v>667917</v>
      </c>
    </row>
    <row r="160" spans="1:9" x14ac:dyDescent="0.2">
      <c r="A160" s="13" t="s">
        <v>128</v>
      </c>
      <c r="B160" s="14">
        <v>47048</v>
      </c>
      <c r="C160" s="14">
        <v>352003</v>
      </c>
      <c r="D160" s="14">
        <v>27850</v>
      </c>
      <c r="E160" s="14">
        <v>6110</v>
      </c>
      <c r="F160" s="14">
        <v>101973</v>
      </c>
      <c r="G160" s="14">
        <v>88946</v>
      </c>
      <c r="H160" s="14">
        <v>24048</v>
      </c>
      <c r="I160" s="1">
        <f t="shared" si="2"/>
        <v>647978</v>
      </c>
    </row>
    <row r="161" spans="1:9" x14ac:dyDescent="0.2">
      <c r="A161" s="13" t="s">
        <v>288</v>
      </c>
      <c r="B161" s="14">
        <v>82956</v>
      </c>
      <c r="C161" s="14">
        <v>32744</v>
      </c>
      <c r="D161" s="14">
        <v>14516</v>
      </c>
      <c r="E161" s="14">
        <v>85557</v>
      </c>
      <c r="F161" s="14">
        <v>117011</v>
      </c>
      <c r="G161" s="14">
        <v>14208</v>
      </c>
      <c r="H161" s="14">
        <v>297113</v>
      </c>
      <c r="I161" s="1">
        <f t="shared" si="2"/>
        <v>644105</v>
      </c>
    </row>
    <row r="162" spans="1:9" x14ac:dyDescent="0.2">
      <c r="A162" s="13" t="s">
        <v>263</v>
      </c>
      <c r="B162" s="14">
        <v>79277</v>
      </c>
      <c r="C162" s="14">
        <v>87383</v>
      </c>
      <c r="D162" s="14">
        <v>15876</v>
      </c>
      <c r="E162" s="14">
        <v>225766</v>
      </c>
      <c r="F162" s="14">
        <v>152725</v>
      </c>
      <c r="G162" s="14">
        <v>34298</v>
      </c>
      <c r="H162" s="14">
        <v>35841</v>
      </c>
      <c r="I162" s="1">
        <f t="shared" si="2"/>
        <v>631166</v>
      </c>
    </row>
    <row r="163" spans="1:9" x14ac:dyDescent="0.2">
      <c r="A163" s="13" t="s">
        <v>339</v>
      </c>
      <c r="B163" s="14">
        <v>13831</v>
      </c>
      <c r="C163" s="14"/>
      <c r="D163" s="14">
        <v>6500</v>
      </c>
      <c r="E163" s="14">
        <v>16036</v>
      </c>
      <c r="F163" s="14"/>
      <c r="G163" s="14">
        <v>36800</v>
      </c>
      <c r="H163" s="14">
        <v>554758</v>
      </c>
      <c r="I163" s="1">
        <f t="shared" si="2"/>
        <v>627925</v>
      </c>
    </row>
    <row r="164" spans="1:9" x14ac:dyDescent="0.2">
      <c r="A164" s="13" t="s">
        <v>124</v>
      </c>
      <c r="B164" s="14">
        <v>16925</v>
      </c>
      <c r="C164" s="14">
        <v>15001</v>
      </c>
      <c r="D164" s="14">
        <v>2000</v>
      </c>
      <c r="E164" s="14">
        <v>7238</v>
      </c>
      <c r="F164" s="14">
        <v>28078</v>
      </c>
      <c r="G164" s="14">
        <v>82865</v>
      </c>
      <c r="H164" s="14">
        <v>466815</v>
      </c>
      <c r="I164" s="1">
        <f t="shared" si="2"/>
        <v>618922</v>
      </c>
    </row>
    <row r="165" spans="1:9" x14ac:dyDescent="0.2">
      <c r="A165" s="13" t="s">
        <v>341</v>
      </c>
      <c r="B165" s="14">
        <v>106906</v>
      </c>
      <c r="C165" s="14"/>
      <c r="D165" s="14">
        <v>8770</v>
      </c>
      <c r="E165" s="14">
        <v>266465</v>
      </c>
      <c r="F165" s="14">
        <v>209241</v>
      </c>
      <c r="G165" s="14"/>
      <c r="H165" s="14">
        <v>17197</v>
      </c>
      <c r="I165" s="1">
        <f t="shared" si="2"/>
        <v>608579</v>
      </c>
    </row>
    <row r="166" spans="1:9" x14ac:dyDescent="0.2">
      <c r="A166" s="13" t="s">
        <v>319</v>
      </c>
      <c r="B166" s="14">
        <v>215423</v>
      </c>
      <c r="C166" s="14">
        <v>22250</v>
      </c>
      <c r="D166" s="14">
        <v>21276</v>
      </c>
      <c r="E166" s="14">
        <v>333162</v>
      </c>
      <c r="F166" s="14">
        <v>16221</v>
      </c>
      <c r="G166" s="14">
        <v>0</v>
      </c>
      <c r="H166" s="14"/>
      <c r="I166" s="1">
        <f t="shared" si="2"/>
        <v>608332</v>
      </c>
    </row>
    <row r="167" spans="1:9" x14ac:dyDescent="0.2">
      <c r="A167" s="13" t="s">
        <v>161</v>
      </c>
      <c r="B167" s="14">
        <v>19719</v>
      </c>
      <c r="C167" s="14">
        <v>3467</v>
      </c>
      <c r="D167" s="14">
        <v>0</v>
      </c>
      <c r="E167" s="14"/>
      <c r="F167" s="14">
        <v>378272</v>
      </c>
      <c r="G167" s="14">
        <v>189478</v>
      </c>
      <c r="H167" s="14">
        <v>13610</v>
      </c>
      <c r="I167" s="1">
        <f t="shared" si="2"/>
        <v>604546</v>
      </c>
    </row>
    <row r="168" spans="1:9" x14ac:dyDescent="0.2">
      <c r="A168" s="13" t="s">
        <v>332</v>
      </c>
      <c r="B168" s="14">
        <v>48102</v>
      </c>
      <c r="C168" s="14">
        <v>66534</v>
      </c>
      <c r="D168" s="14">
        <v>139606</v>
      </c>
      <c r="E168" s="14">
        <v>112236</v>
      </c>
      <c r="F168" s="14">
        <v>173887</v>
      </c>
      <c r="G168" s="14">
        <v>0</v>
      </c>
      <c r="H168" s="14">
        <v>62357</v>
      </c>
      <c r="I168" s="1">
        <f t="shared" si="2"/>
        <v>602722</v>
      </c>
    </row>
    <row r="169" spans="1:9" x14ac:dyDescent="0.2">
      <c r="A169" s="13" t="s">
        <v>314</v>
      </c>
      <c r="B169" s="14"/>
      <c r="C169" s="14">
        <v>145247</v>
      </c>
      <c r="D169" s="14">
        <v>40695</v>
      </c>
      <c r="E169" s="14">
        <v>137050</v>
      </c>
      <c r="F169" s="14">
        <v>94679</v>
      </c>
      <c r="G169" s="14">
        <v>28484</v>
      </c>
      <c r="H169" s="14">
        <v>156004</v>
      </c>
      <c r="I169" s="1">
        <f t="shared" si="2"/>
        <v>602159</v>
      </c>
    </row>
    <row r="170" spans="1:9" x14ac:dyDescent="0.2">
      <c r="A170" s="13" t="s">
        <v>227</v>
      </c>
      <c r="B170" s="14">
        <v>230343</v>
      </c>
      <c r="C170" s="14">
        <v>219814</v>
      </c>
      <c r="D170" s="14">
        <v>30720</v>
      </c>
      <c r="E170" s="14">
        <v>30677</v>
      </c>
      <c r="F170" s="14">
        <v>40822</v>
      </c>
      <c r="G170" s="14">
        <v>10400</v>
      </c>
      <c r="H170" s="14">
        <v>28373</v>
      </c>
      <c r="I170" s="1">
        <f t="shared" si="2"/>
        <v>591149</v>
      </c>
    </row>
    <row r="171" spans="1:9" x14ac:dyDescent="0.2">
      <c r="A171" s="13" t="s">
        <v>185</v>
      </c>
      <c r="B171" s="14">
        <v>233071</v>
      </c>
      <c r="C171" s="14">
        <v>9048</v>
      </c>
      <c r="D171" s="14">
        <v>0</v>
      </c>
      <c r="E171" s="14">
        <v>140515</v>
      </c>
      <c r="F171" s="14"/>
      <c r="G171" s="14">
        <v>69637</v>
      </c>
      <c r="H171" s="14">
        <v>137585</v>
      </c>
      <c r="I171" s="1">
        <f t="shared" si="2"/>
        <v>589856</v>
      </c>
    </row>
    <row r="172" spans="1:9" x14ac:dyDescent="0.2">
      <c r="A172" s="13" t="s">
        <v>252</v>
      </c>
      <c r="B172" s="14">
        <v>13500</v>
      </c>
      <c r="C172" s="14">
        <v>44921</v>
      </c>
      <c r="D172" s="14">
        <v>418689</v>
      </c>
      <c r="E172" s="14">
        <v>0</v>
      </c>
      <c r="F172" s="14">
        <v>88013</v>
      </c>
      <c r="G172" s="14">
        <v>16875</v>
      </c>
      <c r="H172" s="14">
        <v>0</v>
      </c>
      <c r="I172" s="1">
        <f t="shared" si="2"/>
        <v>581998</v>
      </c>
    </row>
    <row r="173" spans="1:9" x14ac:dyDescent="0.2">
      <c r="A173" s="13" t="s">
        <v>303</v>
      </c>
      <c r="B173" s="14">
        <v>351828</v>
      </c>
      <c r="C173" s="14">
        <v>29834</v>
      </c>
      <c r="D173" s="14"/>
      <c r="E173" s="14">
        <v>93108</v>
      </c>
      <c r="F173" s="14">
        <v>72325</v>
      </c>
      <c r="G173" s="14">
        <v>4600</v>
      </c>
      <c r="H173" s="14">
        <v>9987</v>
      </c>
      <c r="I173" s="1">
        <f t="shared" si="2"/>
        <v>561682</v>
      </c>
    </row>
    <row r="174" spans="1:9" x14ac:dyDescent="0.2">
      <c r="A174" s="13" t="s">
        <v>197</v>
      </c>
      <c r="B174" s="14">
        <v>32353</v>
      </c>
      <c r="C174" s="14">
        <v>0</v>
      </c>
      <c r="D174" s="14">
        <v>0</v>
      </c>
      <c r="E174" s="14">
        <v>85929</v>
      </c>
      <c r="F174" s="14">
        <v>79451</v>
      </c>
      <c r="G174" s="14">
        <v>264450</v>
      </c>
      <c r="H174" s="14">
        <v>96314</v>
      </c>
      <c r="I174" s="1">
        <f t="shared" si="2"/>
        <v>558497</v>
      </c>
    </row>
    <row r="175" spans="1:9" x14ac:dyDescent="0.2">
      <c r="A175" s="13" t="s">
        <v>362</v>
      </c>
      <c r="B175" s="14">
        <v>68164</v>
      </c>
      <c r="C175" s="14"/>
      <c r="D175" s="14">
        <v>244940</v>
      </c>
      <c r="E175" s="14">
        <v>51110</v>
      </c>
      <c r="F175" s="14"/>
      <c r="G175" s="14"/>
      <c r="H175" s="14">
        <v>194219</v>
      </c>
      <c r="I175" s="1">
        <f t="shared" si="2"/>
        <v>558433</v>
      </c>
    </row>
    <row r="176" spans="1:9" x14ac:dyDescent="0.2">
      <c r="A176" s="13" t="s">
        <v>349</v>
      </c>
      <c r="B176" s="14">
        <v>13950</v>
      </c>
      <c r="C176" s="14">
        <v>58366</v>
      </c>
      <c r="D176" s="14">
        <v>0</v>
      </c>
      <c r="E176" s="14">
        <v>379073.25</v>
      </c>
      <c r="F176" s="14">
        <v>0</v>
      </c>
      <c r="G176" s="14">
        <v>16000</v>
      </c>
      <c r="H176" s="14">
        <v>90363</v>
      </c>
      <c r="I176" s="1">
        <f t="shared" si="2"/>
        <v>557752.25</v>
      </c>
    </row>
    <row r="177" spans="1:9" x14ac:dyDescent="0.2">
      <c r="A177" s="13" t="s">
        <v>166</v>
      </c>
      <c r="B177" s="14">
        <v>243733</v>
      </c>
      <c r="C177" s="14">
        <v>26993</v>
      </c>
      <c r="D177" s="14">
        <v>6404</v>
      </c>
      <c r="E177" s="14">
        <v>48581</v>
      </c>
      <c r="F177" s="14"/>
      <c r="G177" s="14"/>
      <c r="H177" s="14">
        <v>229753</v>
      </c>
      <c r="I177" s="1">
        <f t="shared" si="2"/>
        <v>555464</v>
      </c>
    </row>
    <row r="178" spans="1:9" x14ac:dyDescent="0.2">
      <c r="A178" s="13" t="s">
        <v>368</v>
      </c>
      <c r="B178" s="14"/>
      <c r="C178" s="14">
        <v>0</v>
      </c>
      <c r="D178" s="14"/>
      <c r="E178" s="14">
        <v>554604</v>
      </c>
      <c r="F178" s="14"/>
      <c r="G178" s="14">
        <v>445</v>
      </c>
      <c r="H178" s="14"/>
      <c r="I178" s="1">
        <f t="shared" si="2"/>
        <v>555049</v>
      </c>
    </row>
    <row r="179" spans="1:9" x14ac:dyDescent="0.2">
      <c r="A179" s="13" t="s">
        <v>156</v>
      </c>
      <c r="B179" s="14">
        <v>41860</v>
      </c>
      <c r="C179" s="14">
        <v>7885</v>
      </c>
      <c r="D179" s="14">
        <v>46361</v>
      </c>
      <c r="E179" s="14">
        <v>227309</v>
      </c>
      <c r="F179" s="14">
        <v>186419</v>
      </c>
      <c r="G179" s="14">
        <v>2978</v>
      </c>
      <c r="H179" s="14">
        <v>27652</v>
      </c>
      <c r="I179" s="1">
        <f t="shared" si="2"/>
        <v>540464</v>
      </c>
    </row>
    <row r="180" spans="1:9" x14ac:dyDescent="0.2">
      <c r="A180" s="13" t="s">
        <v>88</v>
      </c>
      <c r="B180" s="14">
        <v>184034</v>
      </c>
      <c r="C180" s="14">
        <v>42767</v>
      </c>
      <c r="D180" s="14">
        <v>2413</v>
      </c>
      <c r="E180" s="14">
        <v>8140</v>
      </c>
      <c r="F180" s="14">
        <v>28389</v>
      </c>
      <c r="G180" s="14">
        <v>255148</v>
      </c>
      <c r="H180" s="14">
        <v>19270</v>
      </c>
      <c r="I180" s="1">
        <f t="shared" si="2"/>
        <v>540161</v>
      </c>
    </row>
    <row r="181" spans="1:9" x14ac:dyDescent="0.2">
      <c r="A181" s="13" t="s">
        <v>118</v>
      </c>
      <c r="B181" s="14"/>
      <c r="C181" s="14"/>
      <c r="D181" s="14"/>
      <c r="E181" s="14">
        <v>480521</v>
      </c>
      <c r="F181" s="14">
        <v>45884</v>
      </c>
      <c r="G181" s="14"/>
      <c r="H181" s="14"/>
      <c r="I181" s="1">
        <f t="shared" si="2"/>
        <v>526405</v>
      </c>
    </row>
    <row r="182" spans="1:9" x14ac:dyDescent="0.2">
      <c r="A182" s="13" t="s">
        <v>292</v>
      </c>
      <c r="B182" s="14"/>
      <c r="C182" s="14">
        <v>10415</v>
      </c>
      <c r="D182" s="14">
        <v>61566</v>
      </c>
      <c r="E182" s="14">
        <v>409440</v>
      </c>
      <c r="F182" s="14">
        <v>0</v>
      </c>
      <c r="G182" s="14"/>
      <c r="H182" s="14">
        <v>30000</v>
      </c>
      <c r="I182" s="1">
        <f t="shared" si="2"/>
        <v>511421</v>
      </c>
    </row>
    <row r="183" spans="1:9" x14ac:dyDescent="0.2">
      <c r="A183" s="13" t="s">
        <v>356</v>
      </c>
      <c r="B183" s="14"/>
      <c r="C183" s="14">
        <v>31638</v>
      </c>
      <c r="D183" s="14">
        <v>7200</v>
      </c>
      <c r="E183" s="14">
        <v>0</v>
      </c>
      <c r="F183" s="14">
        <v>19595</v>
      </c>
      <c r="G183" s="14"/>
      <c r="H183" s="14">
        <v>448937</v>
      </c>
      <c r="I183" s="1">
        <f t="shared" si="2"/>
        <v>507370</v>
      </c>
    </row>
    <row r="184" spans="1:9" x14ac:dyDescent="0.2">
      <c r="A184" s="13" t="s">
        <v>290</v>
      </c>
      <c r="B184" s="14">
        <v>3000</v>
      </c>
      <c r="C184" s="14">
        <v>28358</v>
      </c>
      <c r="D184" s="14"/>
      <c r="E184" s="14">
        <v>64838</v>
      </c>
      <c r="F184" s="14">
        <v>25375</v>
      </c>
      <c r="G184" s="14">
        <v>29964</v>
      </c>
      <c r="H184" s="14">
        <v>350000</v>
      </c>
      <c r="I184" s="1">
        <f t="shared" si="2"/>
        <v>501535</v>
      </c>
    </row>
    <row r="185" spans="1:9" x14ac:dyDescent="0.2">
      <c r="A185" s="13" t="s">
        <v>354</v>
      </c>
      <c r="B185" s="14">
        <v>50984.75</v>
      </c>
      <c r="C185" s="14">
        <v>6000</v>
      </c>
      <c r="D185" s="14"/>
      <c r="E185" s="14">
        <v>115756</v>
      </c>
      <c r="F185" s="14">
        <v>265320</v>
      </c>
      <c r="G185" s="14">
        <v>22750</v>
      </c>
      <c r="H185" s="14">
        <v>39772</v>
      </c>
      <c r="I185" s="1">
        <f t="shared" si="2"/>
        <v>500582.75</v>
      </c>
    </row>
    <row r="186" spans="1:9" x14ac:dyDescent="0.2">
      <c r="A186" s="13" t="s">
        <v>355</v>
      </c>
      <c r="B186" s="14">
        <v>456</v>
      </c>
      <c r="C186" s="14"/>
      <c r="D186" s="14">
        <v>38368</v>
      </c>
      <c r="E186" s="14">
        <v>361813</v>
      </c>
      <c r="F186" s="14">
        <v>28556</v>
      </c>
      <c r="G186" s="14"/>
      <c r="H186" s="14">
        <v>62256</v>
      </c>
      <c r="I186" s="1">
        <f t="shared" si="2"/>
        <v>491449</v>
      </c>
    </row>
    <row r="187" spans="1:9" x14ac:dyDescent="0.2">
      <c r="A187" s="13" t="s">
        <v>181</v>
      </c>
      <c r="B187" s="14">
        <v>48611</v>
      </c>
      <c r="C187" s="14">
        <v>0</v>
      </c>
      <c r="D187" s="14">
        <v>97196</v>
      </c>
      <c r="E187" s="14"/>
      <c r="F187" s="14">
        <v>5363</v>
      </c>
      <c r="G187" s="14">
        <v>213320</v>
      </c>
      <c r="H187" s="14">
        <v>112230</v>
      </c>
      <c r="I187" s="1">
        <f t="shared" si="2"/>
        <v>476720</v>
      </c>
    </row>
    <row r="188" spans="1:9" x14ac:dyDescent="0.2">
      <c r="A188" s="13" t="s">
        <v>80</v>
      </c>
      <c r="B188" s="14">
        <v>18429</v>
      </c>
      <c r="C188" s="14">
        <v>240773</v>
      </c>
      <c r="D188" s="14">
        <v>8984</v>
      </c>
      <c r="E188" s="14">
        <v>76050</v>
      </c>
      <c r="F188" s="14">
        <v>84892</v>
      </c>
      <c r="G188" s="14">
        <v>3599</v>
      </c>
      <c r="H188" s="14">
        <v>31630</v>
      </c>
      <c r="I188" s="1">
        <f t="shared" si="2"/>
        <v>464357</v>
      </c>
    </row>
    <row r="189" spans="1:9" x14ac:dyDescent="0.2">
      <c r="A189" s="13" t="s">
        <v>325</v>
      </c>
      <c r="B189" s="14"/>
      <c r="C189" s="14"/>
      <c r="D189" s="14"/>
      <c r="E189" s="14">
        <v>302005</v>
      </c>
      <c r="F189" s="14">
        <v>0</v>
      </c>
      <c r="G189" s="14"/>
      <c r="H189" s="14">
        <v>161610</v>
      </c>
      <c r="I189" s="1">
        <f t="shared" si="2"/>
        <v>463615</v>
      </c>
    </row>
    <row r="190" spans="1:9" x14ac:dyDescent="0.2">
      <c r="A190" s="13" t="s">
        <v>134</v>
      </c>
      <c r="B190" s="14">
        <v>253100</v>
      </c>
      <c r="C190" s="14">
        <v>97325</v>
      </c>
      <c r="D190" s="14"/>
      <c r="E190" s="14">
        <v>105479</v>
      </c>
      <c r="F190" s="14">
        <v>2363</v>
      </c>
      <c r="G190" s="14">
        <v>0</v>
      </c>
      <c r="H190" s="14"/>
      <c r="I190" s="1">
        <f t="shared" si="2"/>
        <v>458267</v>
      </c>
    </row>
    <row r="191" spans="1:9" x14ac:dyDescent="0.2">
      <c r="A191" s="13" t="s">
        <v>86</v>
      </c>
      <c r="B191" s="14">
        <v>194540</v>
      </c>
      <c r="C191" s="14">
        <v>53390</v>
      </c>
      <c r="D191" s="14"/>
      <c r="E191" s="14">
        <v>82816</v>
      </c>
      <c r="F191" s="14"/>
      <c r="G191" s="14">
        <v>65425</v>
      </c>
      <c r="H191" s="14">
        <v>59296</v>
      </c>
      <c r="I191" s="1">
        <f t="shared" si="2"/>
        <v>455467</v>
      </c>
    </row>
    <row r="192" spans="1:9" x14ac:dyDescent="0.2">
      <c r="A192" s="13" t="s">
        <v>155</v>
      </c>
      <c r="B192" s="14"/>
      <c r="C192" s="14">
        <v>65165</v>
      </c>
      <c r="D192" s="14">
        <v>763</v>
      </c>
      <c r="E192" s="14">
        <v>258806</v>
      </c>
      <c r="F192" s="14">
        <v>65478</v>
      </c>
      <c r="G192" s="14">
        <v>53245</v>
      </c>
      <c r="H192" s="14">
        <v>9364</v>
      </c>
      <c r="I192" s="1">
        <f t="shared" si="2"/>
        <v>452821</v>
      </c>
    </row>
    <row r="193" spans="1:9" x14ac:dyDescent="0.2">
      <c r="A193" s="13" t="s">
        <v>110</v>
      </c>
      <c r="B193" s="14">
        <v>137541</v>
      </c>
      <c r="C193" s="14">
        <v>57143</v>
      </c>
      <c r="D193" s="14"/>
      <c r="E193" s="14"/>
      <c r="F193" s="14">
        <v>10000</v>
      </c>
      <c r="G193" s="14">
        <v>210935</v>
      </c>
      <c r="H193" s="14">
        <v>36973</v>
      </c>
      <c r="I193" s="1">
        <f t="shared" si="2"/>
        <v>452592</v>
      </c>
    </row>
    <row r="194" spans="1:9" x14ac:dyDescent="0.2">
      <c r="A194" s="13" t="s">
        <v>268</v>
      </c>
      <c r="B194" s="14">
        <v>3675</v>
      </c>
      <c r="C194" s="14"/>
      <c r="D194" s="14">
        <v>0</v>
      </c>
      <c r="E194" s="14">
        <v>55438</v>
      </c>
      <c r="F194" s="14">
        <v>226240</v>
      </c>
      <c r="G194" s="14">
        <v>0</v>
      </c>
      <c r="H194" s="14">
        <v>155340</v>
      </c>
      <c r="I194" s="1">
        <f t="shared" si="2"/>
        <v>440693</v>
      </c>
    </row>
    <row r="195" spans="1:9" x14ac:dyDescent="0.2">
      <c r="A195" s="13" t="s">
        <v>293</v>
      </c>
      <c r="B195" s="14">
        <v>32275</v>
      </c>
      <c r="C195" s="14">
        <v>1180</v>
      </c>
      <c r="D195" s="14">
        <v>3500</v>
      </c>
      <c r="E195" s="14">
        <v>153061</v>
      </c>
      <c r="F195" s="14">
        <v>238358</v>
      </c>
      <c r="G195" s="14"/>
      <c r="H195" s="14">
        <v>1228</v>
      </c>
      <c r="I195" s="1">
        <f t="shared" si="2"/>
        <v>429602</v>
      </c>
    </row>
    <row r="196" spans="1:9" x14ac:dyDescent="0.2">
      <c r="A196" s="13" t="s">
        <v>107</v>
      </c>
      <c r="B196" s="14">
        <v>4925</v>
      </c>
      <c r="C196" s="14">
        <v>39565</v>
      </c>
      <c r="D196" s="14">
        <v>185087</v>
      </c>
      <c r="E196" s="14">
        <v>18530</v>
      </c>
      <c r="F196" s="14">
        <v>3452</v>
      </c>
      <c r="G196" s="14">
        <v>71046</v>
      </c>
      <c r="H196" s="14">
        <v>106911</v>
      </c>
      <c r="I196" s="1">
        <f t="shared" si="2"/>
        <v>429516</v>
      </c>
    </row>
    <row r="197" spans="1:9" x14ac:dyDescent="0.2">
      <c r="A197" s="13" t="s">
        <v>203</v>
      </c>
      <c r="B197" s="14"/>
      <c r="C197" s="14"/>
      <c r="D197" s="14">
        <v>29052</v>
      </c>
      <c r="E197" s="14">
        <v>162640</v>
      </c>
      <c r="F197" s="14">
        <v>75000</v>
      </c>
      <c r="G197" s="14">
        <v>86429</v>
      </c>
      <c r="H197" s="14">
        <v>68945</v>
      </c>
      <c r="I197" s="1">
        <f t="shared" si="2"/>
        <v>422066</v>
      </c>
    </row>
    <row r="198" spans="1:9" x14ac:dyDescent="0.2">
      <c r="A198" s="13" t="s">
        <v>194</v>
      </c>
      <c r="B198" s="14">
        <v>22535</v>
      </c>
      <c r="C198" s="14">
        <v>15000</v>
      </c>
      <c r="D198" s="14">
        <v>17185</v>
      </c>
      <c r="E198" s="14">
        <v>94925</v>
      </c>
      <c r="F198" s="14">
        <v>42970</v>
      </c>
      <c r="G198" s="14">
        <v>80000</v>
      </c>
      <c r="H198" s="14">
        <v>147895</v>
      </c>
      <c r="I198" s="1">
        <f t="shared" si="2"/>
        <v>420510</v>
      </c>
    </row>
    <row r="199" spans="1:9" x14ac:dyDescent="0.2">
      <c r="A199" s="13" t="s">
        <v>249</v>
      </c>
      <c r="B199" s="14"/>
      <c r="C199" s="14"/>
      <c r="D199" s="14"/>
      <c r="E199" s="14">
        <v>31956</v>
      </c>
      <c r="F199" s="14"/>
      <c r="G199" s="14"/>
      <c r="H199" s="14">
        <v>387648</v>
      </c>
      <c r="I199" s="1">
        <f t="shared" si="2"/>
        <v>419604</v>
      </c>
    </row>
    <row r="200" spans="1:9" x14ac:dyDescent="0.2">
      <c r="A200" s="13" t="s">
        <v>164</v>
      </c>
      <c r="B200" s="14">
        <v>3533</v>
      </c>
      <c r="C200" s="14">
        <v>26732</v>
      </c>
      <c r="D200" s="14"/>
      <c r="E200" s="14">
        <v>250099</v>
      </c>
      <c r="F200" s="14"/>
      <c r="G200" s="14">
        <v>74596</v>
      </c>
      <c r="H200" s="14">
        <v>55224</v>
      </c>
      <c r="I200" s="1">
        <f t="shared" si="2"/>
        <v>410184</v>
      </c>
    </row>
    <row r="201" spans="1:9" x14ac:dyDescent="0.2">
      <c r="A201" s="13" t="s">
        <v>308</v>
      </c>
      <c r="B201" s="14"/>
      <c r="C201" s="14">
        <v>189772</v>
      </c>
      <c r="D201" s="14">
        <v>0</v>
      </c>
      <c r="E201" s="14">
        <v>32011</v>
      </c>
      <c r="F201" s="14">
        <v>25375</v>
      </c>
      <c r="G201" s="14">
        <v>56523</v>
      </c>
      <c r="H201" s="14">
        <v>98704</v>
      </c>
      <c r="I201" s="1">
        <f t="shared" si="2"/>
        <v>402385</v>
      </c>
    </row>
    <row r="202" spans="1:9" x14ac:dyDescent="0.2">
      <c r="A202" s="13" t="s">
        <v>129</v>
      </c>
      <c r="B202" s="14"/>
      <c r="C202" s="14">
        <v>0</v>
      </c>
      <c r="D202" s="14">
        <v>161999</v>
      </c>
      <c r="E202" s="14">
        <v>22958</v>
      </c>
      <c r="F202" s="14">
        <v>147826</v>
      </c>
      <c r="G202" s="14"/>
      <c r="H202" s="14">
        <v>56162</v>
      </c>
      <c r="I202" s="1">
        <f t="shared" si="2"/>
        <v>388945</v>
      </c>
    </row>
    <row r="203" spans="1:9" x14ac:dyDescent="0.2">
      <c r="A203" s="13" t="s">
        <v>84</v>
      </c>
      <c r="B203" s="14">
        <v>31778</v>
      </c>
      <c r="C203" s="14"/>
      <c r="D203" s="14"/>
      <c r="E203" s="14">
        <v>221724</v>
      </c>
      <c r="F203" s="14">
        <v>113701</v>
      </c>
      <c r="G203" s="14">
        <v>18613</v>
      </c>
      <c r="H203" s="14"/>
      <c r="I203" s="1">
        <f t="shared" ref="I203:I266" si="3">SUM(B203:H203)</f>
        <v>385816</v>
      </c>
    </row>
    <row r="204" spans="1:9" x14ac:dyDescent="0.2">
      <c r="A204" s="13" t="s">
        <v>276</v>
      </c>
      <c r="B204" s="14"/>
      <c r="C204" s="14">
        <v>17331</v>
      </c>
      <c r="D204" s="14">
        <v>5317</v>
      </c>
      <c r="E204" s="14">
        <v>46159</v>
      </c>
      <c r="F204" s="14">
        <v>253871</v>
      </c>
      <c r="G204" s="14">
        <v>19138</v>
      </c>
      <c r="H204" s="14">
        <v>40600</v>
      </c>
      <c r="I204" s="1">
        <f t="shared" si="3"/>
        <v>382416</v>
      </c>
    </row>
    <row r="205" spans="1:9" x14ac:dyDescent="0.2">
      <c r="A205" s="13" t="s">
        <v>89</v>
      </c>
      <c r="B205" s="14"/>
      <c r="C205" s="14">
        <v>70211</v>
      </c>
      <c r="D205" s="14"/>
      <c r="E205" s="14">
        <v>197869</v>
      </c>
      <c r="F205" s="14">
        <v>6445</v>
      </c>
      <c r="G205" s="14">
        <v>1650</v>
      </c>
      <c r="H205" s="14">
        <v>106000</v>
      </c>
      <c r="I205" s="1">
        <f t="shared" si="3"/>
        <v>382175</v>
      </c>
    </row>
    <row r="206" spans="1:9" x14ac:dyDescent="0.2">
      <c r="A206" s="13" t="s">
        <v>298</v>
      </c>
      <c r="B206" s="14">
        <v>12652</v>
      </c>
      <c r="C206" s="14">
        <v>9207</v>
      </c>
      <c r="D206" s="14">
        <v>1485</v>
      </c>
      <c r="E206" s="14">
        <v>5500</v>
      </c>
      <c r="F206" s="14"/>
      <c r="G206" s="14">
        <v>2629</v>
      </c>
      <c r="H206" s="14">
        <v>341093</v>
      </c>
      <c r="I206" s="1">
        <f t="shared" si="3"/>
        <v>372566</v>
      </c>
    </row>
    <row r="207" spans="1:9" x14ac:dyDescent="0.2">
      <c r="A207" s="13" t="s">
        <v>320</v>
      </c>
      <c r="B207" s="14">
        <v>0</v>
      </c>
      <c r="C207" s="14">
        <v>17250</v>
      </c>
      <c r="D207" s="14">
        <v>30862</v>
      </c>
      <c r="E207" s="14">
        <v>20191</v>
      </c>
      <c r="F207" s="14">
        <v>9149</v>
      </c>
      <c r="G207" s="14">
        <v>275000</v>
      </c>
      <c r="H207" s="14"/>
      <c r="I207" s="1">
        <f t="shared" si="3"/>
        <v>352452</v>
      </c>
    </row>
    <row r="208" spans="1:9" x14ac:dyDescent="0.2">
      <c r="A208" s="13" t="s">
        <v>300</v>
      </c>
      <c r="B208" s="14">
        <v>23443</v>
      </c>
      <c r="C208" s="14"/>
      <c r="D208" s="14"/>
      <c r="E208" s="14">
        <v>20378</v>
      </c>
      <c r="F208" s="14">
        <v>210015</v>
      </c>
      <c r="G208" s="14">
        <v>24118</v>
      </c>
      <c r="H208" s="14">
        <v>63447</v>
      </c>
      <c r="I208" s="1">
        <f t="shared" si="3"/>
        <v>341401</v>
      </c>
    </row>
    <row r="209" spans="1:9" x14ac:dyDescent="0.2">
      <c r="A209" s="13" t="s">
        <v>334</v>
      </c>
      <c r="B209" s="14">
        <v>95524</v>
      </c>
      <c r="C209" s="14">
        <v>10000</v>
      </c>
      <c r="D209" s="14">
        <v>6163</v>
      </c>
      <c r="E209" s="14">
        <v>138001</v>
      </c>
      <c r="F209" s="14"/>
      <c r="G209" s="14">
        <v>51580</v>
      </c>
      <c r="H209" s="14">
        <v>38284</v>
      </c>
      <c r="I209" s="1">
        <f t="shared" si="3"/>
        <v>339552</v>
      </c>
    </row>
    <row r="210" spans="1:9" x14ac:dyDescent="0.2">
      <c r="A210" s="13" t="s">
        <v>198</v>
      </c>
      <c r="B210" s="14">
        <v>88345</v>
      </c>
      <c r="C210" s="14">
        <v>46472</v>
      </c>
      <c r="D210" s="14">
        <v>64312</v>
      </c>
      <c r="E210" s="14">
        <v>16050</v>
      </c>
      <c r="F210" s="14">
        <v>500</v>
      </c>
      <c r="G210" s="14">
        <v>5363</v>
      </c>
      <c r="H210" s="14">
        <v>115186</v>
      </c>
      <c r="I210" s="1">
        <f t="shared" si="3"/>
        <v>336228</v>
      </c>
    </row>
    <row r="211" spans="1:9" x14ac:dyDescent="0.2">
      <c r="A211" s="13" t="s">
        <v>190</v>
      </c>
      <c r="B211" s="14">
        <v>63994</v>
      </c>
      <c r="C211" s="14">
        <v>6356</v>
      </c>
      <c r="D211" s="14">
        <v>45543</v>
      </c>
      <c r="E211" s="14">
        <v>14702</v>
      </c>
      <c r="F211" s="14">
        <v>99215</v>
      </c>
      <c r="G211" s="14">
        <v>96794</v>
      </c>
      <c r="H211" s="14">
        <v>9382</v>
      </c>
      <c r="I211" s="1">
        <f t="shared" si="3"/>
        <v>335986</v>
      </c>
    </row>
    <row r="212" spans="1:9" x14ac:dyDescent="0.2">
      <c r="A212" s="13" t="s">
        <v>212</v>
      </c>
      <c r="B212" s="14">
        <v>4000</v>
      </c>
      <c r="C212" s="14">
        <v>2495</v>
      </c>
      <c r="D212" s="14"/>
      <c r="E212" s="14">
        <v>209320</v>
      </c>
      <c r="F212" s="14"/>
      <c r="G212" s="14">
        <v>35000</v>
      </c>
      <c r="H212" s="14">
        <v>80875</v>
      </c>
      <c r="I212" s="1">
        <f t="shared" si="3"/>
        <v>331690</v>
      </c>
    </row>
    <row r="213" spans="1:9" x14ac:dyDescent="0.2">
      <c r="A213" s="13" t="s">
        <v>280</v>
      </c>
      <c r="B213" s="14">
        <v>80756</v>
      </c>
      <c r="C213" s="14">
        <v>0</v>
      </c>
      <c r="D213" s="14"/>
      <c r="E213" s="14">
        <v>8513</v>
      </c>
      <c r="F213" s="14">
        <v>39825</v>
      </c>
      <c r="G213" s="14">
        <v>182781</v>
      </c>
      <c r="H213" s="14"/>
      <c r="I213" s="1">
        <f t="shared" si="3"/>
        <v>311875</v>
      </c>
    </row>
    <row r="214" spans="1:9" x14ac:dyDescent="0.2">
      <c r="A214" s="13" t="s">
        <v>295</v>
      </c>
      <c r="B214" s="14"/>
      <c r="C214" s="14">
        <v>20652</v>
      </c>
      <c r="D214" s="14"/>
      <c r="E214" s="14">
        <v>9450</v>
      </c>
      <c r="F214" s="14">
        <v>101973</v>
      </c>
      <c r="G214" s="14"/>
      <c r="H214" s="14">
        <v>166045</v>
      </c>
      <c r="I214" s="1">
        <f t="shared" si="3"/>
        <v>298120</v>
      </c>
    </row>
    <row r="215" spans="1:9" x14ac:dyDescent="0.2">
      <c r="A215" s="13" t="s">
        <v>151</v>
      </c>
      <c r="B215" s="14">
        <v>105249</v>
      </c>
      <c r="C215" s="14">
        <v>35844</v>
      </c>
      <c r="D215" s="14"/>
      <c r="E215" s="14">
        <v>145618</v>
      </c>
      <c r="F215" s="14">
        <v>2250</v>
      </c>
      <c r="G215" s="14">
        <v>7687</v>
      </c>
      <c r="H215" s="14"/>
      <c r="I215" s="1">
        <f t="shared" si="3"/>
        <v>296648</v>
      </c>
    </row>
    <row r="216" spans="1:9" x14ac:dyDescent="0.2">
      <c r="A216" s="13" t="s">
        <v>360</v>
      </c>
      <c r="B216" s="14">
        <v>16587</v>
      </c>
      <c r="C216" s="14">
        <v>0</v>
      </c>
      <c r="D216" s="14">
        <v>251508</v>
      </c>
      <c r="E216" s="14">
        <v>3525</v>
      </c>
      <c r="F216" s="14"/>
      <c r="G216" s="14">
        <v>6000</v>
      </c>
      <c r="H216" s="14">
        <v>17059</v>
      </c>
      <c r="I216" s="1">
        <f t="shared" si="3"/>
        <v>294679</v>
      </c>
    </row>
    <row r="217" spans="1:9" x14ac:dyDescent="0.2">
      <c r="A217" s="13" t="s">
        <v>304</v>
      </c>
      <c r="B217" s="14"/>
      <c r="C217" s="14">
        <v>119634</v>
      </c>
      <c r="D217" s="14">
        <v>960</v>
      </c>
      <c r="E217" s="14"/>
      <c r="F217" s="14">
        <v>3914</v>
      </c>
      <c r="G217" s="14">
        <v>96149</v>
      </c>
      <c r="H217" s="14">
        <v>73947</v>
      </c>
      <c r="I217" s="1">
        <f t="shared" si="3"/>
        <v>294604</v>
      </c>
    </row>
    <row r="218" spans="1:9" x14ac:dyDescent="0.2">
      <c r="A218" s="13" t="s">
        <v>301</v>
      </c>
      <c r="B218" s="14"/>
      <c r="C218" s="14">
        <v>98710</v>
      </c>
      <c r="D218" s="14">
        <v>22663</v>
      </c>
      <c r="E218" s="14">
        <v>34392</v>
      </c>
      <c r="F218" s="14">
        <v>46935</v>
      </c>
      <c r="G218" s="14">
        <v>80989</v>
      </c>
      <c r="H218" s="14">
        <v>9000</v>
      </c>
      <c r="I218" s="1">
        <f t="shared" si="3"/>
        <v>292689</v>
      </c>
    </row>
    <row r="219" spans="1:9" x14ac:dyDescent="0.2">
      <c r="A219" s="13" t="s">
        <v>366</v>
      </c>
      <c r="B219" s="14">
        <v>9550</v>
      </c>
      <c r="C219" s="14">
        <v>21569</v>
      </c>
      <c r="D219" s="14"/>
      <c r="E219" s="14">
        <v>102771</v>
      </c>
      <c r="F219" s="14">
        <v>16324</v>
      </c>
      <c r="G219" s="14"/>
      <c r="H219" s="14">
        <v>139191</v>
      </c>
      <c r="I219" s="1">
        <f t="shared" si="3"/>
        <v>289405</v>
      </c>
    </row>
    <row r="220" spans="1:9" x14ac:dyDescent="0.2">
      <c r="A220" s="13" t="s">
        <v>299</v>
      </c>
      <c r="B220" s="14">
        <v>179138</v>
      </c>
      <c r="C220" s="14"/>
      <c r="D220" s="14">
        <v>11813</v>
      </c>
      <c r="E220" s="14">
        <v>16839</v>
      </c>
      <c r="F220" s="14"/>
      <c r="G220" s="14"/>
      <c r="H220" s="14">
        <v>80010</v>
      </c>
      <c r="I220" s="1">
        <f t="shared" si="3"/>
        <v>287800</v>
      </c>
    </row>
    <row r="221" spans="1:9" x14ac:dyDescent="0.2">
      <c r="A221" s="13" t="s">
        <v>108</v>
      </c>
      <c r="B221" s="14">
        <v>8500</v>
      </c>
      <c r="C221" s="14"/>
      <c r="D221" s="14"/>
      <c r="E221" s="14">
        <v>71544</v>
      </c>
      <c r="F221" s="14">
        <v>63114</v>
      </c>
      <c r="G221" s="14">
        <v>27670</v>
      </c>
      <c r="H221" s="14">
        <v>114437</v>
      </c>
      <c r="I221" s="1">
        <f t="shared" si="3"/>
        <v>285265</v>
      </c>
    </row>
    <row r="222" spans="1:9" x14ac:dyDescent="0.2">
      <c r="A222" s="13" t="s">
        <v>158</v>
      </c>
      <c r="B222" s="14"/>
      <c r="C222" s="14"/>
      <c r="D222" s="14"/>
      <c r="E222" s="14">
        <v>58922</v>
      </c>
      <c r="F222" s="14">
        <v>25253</v>
      </c>
      <c r="G222" s="14">
        <v>115724</v>
      </c>
      <c r="H222" s="14">
        <v>85126</v>
      </c>
      <c r="I222" s="1">
        <f t="shared" si="3"/>
        <v>285025</v>
      </c>
    </row>
    <row r="223" spans="1:9" x14ac:dyDescent="0.2">
      <c r="A223" s="13" t="s">
        <v>245</v>
      </c>
      <c r="B223" s="14"/>
      <c r="C223" s="14">
        <v>3929</v>
      </c>
      <c r="D223" s="14"/>
      <c r="E223" s="14">
        <v>280624</v>
      </c>
      <c r="F223" s="14">
        <v>0</v>
      </c>
      <c r="G223" s="14"/>
      <c r="H223" s="14"/>
      <c r="I223" s="1">
        <f t="shared" si="3"/>
        <v>284553</v>
      </c>
    </row>
    <row r="224" spans="1:9" x14ac:dyDescent="0.2">
      <c r="A224" s="13" t="s">
        <v>291</v>
      </c>
      <c r="B224" s="14"/>
      <c r="C224" s="14"/>
      <c r="D224" s="14"/>
      <c r="E224" s="14">
        <v>21960</v>
      </c>
      <c r="F224" s="14">
        <v>71823</v>
      </c>
      <c r="G224" s="14">
        <v>115941</v>
      </c>
      <c r="H224" s="14">
        <v>74139</v>
      </c>
      <c r="I224" s="1">
        <f t="shared" si="3"/>
        <v>283863</v>
      </c>
    </row>
    <row r="225" spans="1:9" x14ac:dyDescent="0.2">
      <c r="A225" s="13" t="s">
        <v>195</v>
      </c>
      <c r="B225" s="14"/>
      <c r="C225" s="14">
        <v>4927</v>
      </c>
      <c r="D225" s="14">
        <v>53673</v>
      </c>
      <c r="E225" s="14"/>
      <c r="F225" s="14"/>
      <c r="G225" s="14">
        <v>97613</v>
      </c>
      <c r="H225" s="14">
        <v>115226</v>
      </c>
      <c r="I225" s="1">
        <f t="shared" si="3"/>
        <v>271439</v>
      </c>
    </row>
    <row r="226" spans="1:9" x14ac:dyDescent="0.2">
      <c r="A226" s="13" t="s">
        <v>122</v>
      </c>
      <c r="B226" s="14">
        <v>105126</v>
      </c>
      <c r="C226" s="14">
        <v>37826</v>
      </c>
      <c r="D226" s="14"/>
      <c r="E226" s="14">
        <v>31720</v>
      </c>
      <c r="F226" s="14">
        <v>66725</v>
      </c>
      <c r="G226" s="14">
        <v>22135</v>
      </c>
      <c r="H226" s="14">
        <v>6638</v>
      </c>
      <c r="I226" s="1">
        <f t="shared" si="3"/>
        <v>270170</v>
      </c>
    </row>
    <row r="227" spans="1:9" x14ac:dyDescent="0.2">
      <c r="A227" s="13" t="s">
        <v>247</v>
      </c>
      <c r="B227" s="14"/>
      <c r="C227" s="14">
        <v>4178</v>
      </c>
      <c r="D227" s="14"/>
      <c r="E227" s="14">
        <v>113569</v>
      </c>
      <c r="F227" s="14">
        <v>30867</v>
      </c>
      <c r="G227" s="14">
        <v>99442</v>
      </c>
      <c r="H227" s="14">
        <v>19069</v>
      </c>
      <c r="I227" s="1">
        <f t="shared" si="3"/>
        <v>267125</v>
      </c>
    </row>
    <row r="228" spans="1:9" x14ac:dyDescent="0.2">
      <c r="A228" s="13" t="s">
        <v>189</v>
      </c>
      <c r="B228" s="14"/>
      <c r="C228" s="14">
        <v>168614</v>
      </c>
      <c r="D228" s="14">
        <v>62500</v>
      </c>
      <c r="E228" s="14">
        <v>10000</v>
      </c>
      <c r="F228" s="14"/>
      <c r="G228" s="14"/>
      <c r="H228" s="14">
        <v>23185</v>
      </c>
      <c r="I228" s="1">
        <f t="shared" si="3"/>
        <v>264299</v>
      </c>
    </row>
    <row r="229" spans="1:9" x14ac:dyDescent="0.2">
      <c r="A229" s="13" t="s">
        <v>202</v>
      </c>
      <c r="B229" s="14">
        <v>0</v>
      </c>
      <c r="C229" s="14"/>
      <c r="D229" s="14">
        <v>237770</v>
      </c>
      <c r="E229" s="14">
        <v>0</v>
      </c>
      <c r="F229" s="14">
        <v>2071</v>
      </c>
      <c r="G229" s="14">
        <v>7936</v>
      </c>
      <c r="H229" s="14">
        <v>14691</v>
      </c>
      <c r="I229" s="1">
        <f t="shared" si="3"/>
        <v>262468</v>
      </c>
    </row>
    <row r="230" spans="1:9" x14ac:dyDescent="0.2">
      <c r="A230" s="13" t="s">
        <v>243</v>
      </c>
      <c r="B230" s="14"/>
      <c r="C230" s="14">
        <v>29855</v>
      </c>
      <c r="D230" s="14">
        <v>72730</v>
      </c>
      <c r="E230" s="14">
        <v>148136</v>
      </c>
      <c r="F230" s="14">
        <v>3720</v>
      </c>
      <c r="G230" s="14"/>
      <c r="H230" s="14">
        <v>0</v>
      </c>
      <c r="I230" s="1">
        <f t="shared" si="3"/>
        <v>254441</v>
      </c>
    </row>
    <row r="231" spans="1:9" x14ac:dyDescent="0.2">
      <c r="A231" s="13" t="s">
        <v>209</v>
      </c>
      <c r="B231" s="14"/>
      <c r="C231" s="14">
        <v>34291</v>
      </c>
      <c r="D231" s="14"/>
      <c r="E231" s="14">
        <v>185875</v>
      </c>
      <c r="F231" s="14">
        <v>30000</v>
      </c>
      <c r="G231" s="14">
        <v>3700</v>
      </c>
      <c r="H231" s="14"/>
      <c r="I231" s="1">
        <f t="shared" si="3"/>
        <v>253866</v>
      </c>
    </row>
    <row r="232" spans="1:9" x14ac:dyDescent="0.2">
      <c r="A232" s="13" t="s">
        <v>351</v>
      </c>
      <c r="B232" s="14">
        <v>213579</v>
      </c>
      <c r="C232" s="14"/>
      <c r="D232" s="14">
        <v>22594</v>
      </c>
      <c r="E232" s="14">
        <v>5425</v>
      </c>
      <c r="F232" s="14">
        <v>7647</v>
      </c>
      <c r="G232" s="14"/>
      <c r="H232" s="14"/>
      <c r="I232" s="1">
        <f t="shared" si="3"/>
        <v>249245</v>
      </c>
    </row>
    <row r="233" spans="1:9" x14ac:dyDescent="0.2">
      <c r="A233" s="13" t="s">
        <v>109</v>
      </c>
      <c r="B233" s="14"/>
      <c r="C233" s="14"/>
      <c r="D233" s="14">
        <v>81500</v>
      </c>
      <c r="E233" s="14"/>
      <c r="F233" s="14">
        <v>154808</v>
      </c>
      <c r="G233" s="14"/>
      <c r="H233" s="14"/>
      <c r="I233" s="1">
        <f t="shared" si="3"/>
        <v>236308</v>
      </c>
    </row>
    <row r="234" spans="1:9" x14ac:dyDescent="0.2">
      <c r="A234" s="13" t="s">
        <v>112</v>
      </c>
      <c r="B234" s="14"/>
      <c r="C234" s="14">
        <v>55728</v>
      </c>
      <c r="D234" s="14">
        <v>104067</v>
      </c>
      <c r="E234" s="14">
        <v>8219</v>
      </c>
      <c r="F234" s="14">
        <v>54790</v>
      </c>
      <c r="G234" s="14">
        <v>6914</v>
      </c>
      <c r="H234" s="14">
        <v>4500</v>
      </c>
      <c r="I234" s="1">
        <f t="shared" si="3"/>
        <v>234218</v>
      </c>
    </row>
    <row r="235" spans="1:9" x14ac:dyDescent="0.2">
      <c r="A235" s="13" t="s">
        <v>97</v>
      </c>
      <c r="B235" s="14">
        <v>134668</v>
      </c>
      <c r="C235" s="14"/>
      <c r="D235" s="14"/>
      <c r="E235" s="14"/>
      <c r="F235" s="14">
        <v>853</v>
      </c>
      <c r="G235" s="14"/>
      <c r="H235" s="14">
        <v>98600</v>
      </c>
      <c r="I235" s="1">
        <f t="shared" si="3"/>
        <v>234121</v>
      </c>
    </row>
    <row r="236" spans="1:9" x14ac:dyDescent="0.2">
      <c r="A236" s="13" t="s">
        <v>225</v>
      </c>
      <c r="B236" s="14">
        <v>22469</v>
      </c>
      <c r="C236" s="14">
        <v>2042</v>
      </c>
      <c r="D236" s="14">
        <v>4461</v>
      </c>
      <c r="E236" s="14">
        <v>12964</v>
      </c>
      <c r="F236" s="14">
        <v>166445</v>
      </c>
      <c r="G236" s="14"/>
      <c r="H236" s="14">
        <v>11930</v>
      </c>
      <c r="I236" s="1">
        <f t="shared" si="3"/>
        <v>220311</v>
      </c>
    </row>
    <row r="237" spans="1:9" x14ac:dyDescent="0.2">
      <c r="A237" s="13" t="s">
        <v>167</v>
      </c>
      <c r="B237" s="14">
        <v>48508</v>
      </c>
      <c r="C237" s="14">
        <v>70670</v>
      </c>
      <c r="D237" s="14"/>
      <c r="E237" s="14">
        <v>11755</v>
      </c>
      <c r="F237" s="14"/>
      <c r="G237" s="14">
        <v>29078</v>
      </c>
      <c r="H237" s="14">
        <v>55388</v>
      </c>
      <c r="I237" s="1">
        <f t="shared" si="3"/>
        <v>215399</v>
      </c>
    </row>
    <row r="238" spans="1:9" x14ac:dyDescent="0.2">
      <c r="A238" s="13" t="s">
        <v>331</v>
      </c>
      <c r="B238" s="14">
        <v>109045</v>
      </c>
      <c r="C238" s="14"/>
      <c r="D238" s="14">
        <v>20911</v>
      </c>
      <c r="E238" s="14">
        <v>12250</v>
      </c>
      <c r="F238" s="14">
        <v>73038</v>
      </c>
      <c r="G238" s="14">
        <v>0</v>
      </c>
      <c r="H238" s="14"/>
      <c r="I238" s="1">
        <f t="shared" si="3"/>
        <v>215244</v>
      </c>
    </row>
    <row r="239" spans="1:9" x14ac:dyDescent="0.2">
      <c r="A239" s="13" t="s">
        <v>101</v>
      </c>
      <c r="B239" s="14">
        <v>52945</v>
      </c>
      <c r="C239" s="14"/>
      <c r="D239" s="14">
        <v>0</v>
      </c>
      <c r="E239" s="14">
        <v>21204</v>
      </c>
      <c r="F239" s="14"/>
      <c r="G239" s="14">
        <v>120293</v>
      </c>
      <c r="H239" s="14">
        <v>20000</v>
      </c>
      <c r="I239" s="1">
        <f t="shared" si="3"/>
        <v>214442</v>
      </c>
    </row>
    <row r="240" spans="1:9" x14ac:dyDescent="0.2">
      <c r="A240" s="13" t="s">
        <v>260</v>
      </c>
      <c r="B240" s="14">
        <v>9500</v>
      </c>
      <c r="C240" s="14">
        <v>25579</v>
      </c>
      <c r="D240" s="14">
        <v>167493</v>
      </c>
      <c r="E240" s="14"/>
      <c r="F240" s="14">
        <v>5825</v>
      </c>
      <c r="G240" s="14">
        <v>5500</v>
      </c>
      <c r="H240" s="14"/>
      <c r="I240" s="1">
        <f t="shared" si="3"/>
        <v>213897</v>
      </c>
    </row>
    <row r="241" spans="1:9" x14ac:dyDescent="0.2">
      <c r="A241" s="13" t="s">
        <v>95</v>
      </c>
      <c r="B241" s="14">
        <v>121496</v>
      </c>
      <c r="C241" s="14">
        <v>0</v>
      </c>
      <c r="D241" s="14"/>
      <c r="E241" s="14">
        <v>77357</v>
      </c>
      <c r="F241" s="14">
        <v>13620</v>
      </c>
      <c r="G241" s="14"/>
      <c r="H241" s="14"/>
      <c r="I241" s="1">
        <f t="shared" si="3"/>
        <v>212473</v>
      </c>
    </row>
    <row r="242" spans="1:9" x14ac:dyDescent="0.2">
      <c r="A242" s="13" t="s">
        <v>258</v>
      </c>
      <c r="B242" s="14">
        <v>0</v>
      </c>
      <c r="C242" s="14"/>
      <c r="D242" s="14"/>
      <c r="E242" s="14">
        <v>138445</v>
      </c>
      <c r="F242" s="14">
        <v>53120</v>
      </c>
      <c r="G242" s="14">
        <v>20000</v>
      </c>
      <c r="H242" s="14"/>
      <c r="I242" s="1">
        <f t="shared" si="3"/>
        <v>211565</v>
      </c>
    </row>
    <row r="243" spans="1:9" x14ac:dyDescent="0.2">
      <c r="A243" s="13" t="s">
        <v>150</v>
      </c>
      <c r="B243" s="14">
        <v>94854</v>
      </c>
      <c r="C243" s="14">
        <v>3789</v>
      </c>
      <c r="D243" s="14">
        <v>58742</v>
      </c>
      <c r="E243" s="14">
        <v>29138</v>
      </c>
      <c r="F243" s="14"/>
      <c r="G243" s="14">
        <v>19027</v>
      </c>
      <c r="H243" s="14">
        <v>2458</v>
      </c>
      <c r="I243" s="1">
        <f t="shared" si="3"/>
        <v>208008</v>
      </c>
    </row>
    <row r="244" spans="1:9" x14ac:dyDescent="0.2">
      <c r="A244" s="13" t="s">
        <v>317</v>
      </c>
      <c r="B244" s="14">
        <v>0</v>
      </c>
      <c r="C244" s="14"/>
      <c r="D244" s="14">
        <v>24304</v>
      </c>
      <c r="E244" s="14">
        <v>42657</v>
      </c>
      <c r="F244" s="14">
        <v>2688</v>
      </c>
      <c r="G244" s="14">
        <v>46293</v>
      </c>
      <c r="H244" s="14">
        <v>82225</v>
      </c>
      <c r="I244" s="1">
        <f t="shared" si="3"/>
        <v>198167</v>
      </c>
    </row>
    <row r="245" spans="1:9" x14ac:dyDescent="0.2">
      <c r="A245" s="13" t="s">
        <v>83</v>
      </c>
      <c r="B245" s="14">
        <v>23881</v>
      </c>
      <c r="C245" s="14"/>
      <c r="D245" s="14">
        <v>0</v>
      </c>
      <c r="E245" s="14">
        <v>16006</v>
      </c>
      <c r="F245" s="14">
        <v>4800</v>
      </c>
      <c r="G245" s="14">
        <v>65469</v>
      </c>
      <c r="H245" s="14">
        <v>84621</v>
      </c>
      <c r="I245" s="1">
        <f t="shared" si="3"/>
        <v>194777</v>
      </c>
    </row>
    <row r="246" spans="1:9" x14ac:dyDescent="0.2">
      <c r="A246" s="13" t="s">
        <v>270</v>
      </c>
      <c r="B246" s="14">
        <v>54871</v>
      </c>
      <c r="C246" s="14"/>
      <c r="D246" s="14">
        <v>4000</v>
      </c>
      <c r="E246" s="14">
        <v>14750</v>
      </c>
      <c r="F246" s="14">
        <v>67630</v>
      </c>
      <c r="G246" s="14"/>
      <c r="H246" s="14">
        <v>52000</v>
      </c>
      <c r="I246" s="1">
        <f t="shared" si="3"/>
        <v>193251</v>
      </c>
    </row>
    <row r="247" spans="1:9" x14ac:dyDescent="0.2">
      <c r="A247" s="13" t="s">
        <v>91</v>
      </c>
      <c r="B247" s="14">
        <v>87939</v>
      </c>
      <c r="C247" s="14">
        <v>960</v>
      </c>
      <c r="D247" s="14"/>
      <c r="E247" s="14">
        <v>0</v>
      </c>
      <c r="F247" s="14">
        <v>30000</v>
      </c>
      <c r="G247" s="14">
        <v>64151</v>
      </c>
      <c r="H247" s="14">
        <v>2825</v>
      </c>
      <c r="I247" s="1">
        <f t="shared" si="3"/>
        <v>185875</v>
      </c>
    </row>
    <row r="248" spans="1:9" x14ac:dyDescent="0.2">
      <c r="A248" s="13" t="s">
        <v>192</v>
      </c>
      <c r="B248" s="14">
        <v>5191</v>
      </c>
      <c r="C248" s="14">
        <v>12060</v>
      </c>
      <c r="D248" s="14">
        <v>0</v>
      </c>
      <c r="E248" s="14"/>
      <c r="F248" s="14"/>
      <c r="G248" s="14">
        <v>8900</v>
      </c>
      <c r="H248" s="14">
        <v>157844</v>
      </c>
      <c r="I248" s="1">
        <f t="shared" si="3"/>
        <v>183995</v>
      </c>
    </row>
    <row r="249" spans="1:9" x14ac:dyDescent="0.2">
      <c r="A249" s="13" t="s">
        <v>274</v>
      </c>
      <c r="B249" s="14">
        <v>4535</v>
      </c>
      <c r="C249" s="14"/>
      <c r="D249" s="14"/>
      <c r="E249" s="14">
        <v>171374</v>
      </c>
      <c r="F249" s="14">
        <v>0</v>
      </c>
      <c r="G249" s="14"/>
      <c r="H249" s="14"/>
      <c r="I249" s="1">
        <f t="shared" si="3"/>
        <v>175909</v>
      </c>
    </row>
    <row r="250" spans="1:9" x14ac:dyDescent="0.2">
      <c r="A250" s="13" t="s">
        <v>277</v>
      </c>
      <c r="B250" s="14">
        <v>1373</v>
      </c>
      <c r="C250" s="14">
        <v>0</v>
      </c>
      <c r="D250" s="14">
        <v>13590</v>
      </c>
      <c r="E250" s="14">
        <v>43383</v>
      </c>
      <c r="F250" s="14">
        <v>61450</v>
      </c>
      <c r="G250" s="14">
        <v>5076</v>
      </c>
      <c r="H250" s="14">
        <v>47156</v>
      </c>
      <c r="I250" s="1">
        <f t="shared" si="3"/>
        <v>172028</v>
      </c>
    </row>
    <row r="251" spans="1:9" x14ac:dyDescent="0.2">
      <c r="A251" s="13" t="s">
        <v>221</v>
      </c>
      <c r="B251" s="14"/>
      <c r="C251" s="14">
        <v>21750</v>
      </c>
      <c r="D251" s="14">
        <v>0</v>
      </c>
      <c r="E251" s="14">
        <v>34284</v>
      </c>
      <c r="F251" s="14">
        <v>17575</v>
      </c>
      <c r="G251" s="14">
        <v>96700</v>
      </c>
      <c r="H251" s="14"/>
      <c r="I251" s="1">
        <f t="shared" si="3"/>
        <v>170309</v>
      </c>
    </row>
    <row r="252" spans="1:9" x14ac:dyDescent="0.2">
      <c r="A252" s="13" t="s">
        <v>102</v>
      </c>
      <c r="B252" s="14"/>
      <c r="C252" s="14">
        <v>104086</v>
      </c>
      <c r="D252" s="14">
        <v>2000</v>
      </c>
      <c r="E252" s="14"/>
      <c r="F252" s="14">
        <v>19725</v>
      </c>
      <c r="G252" s="14">
        <v>11294</v>
      </c>
      <c r="H252" s="14">
        <v>31822</v>
      </c>
      <c r="I252" s="1">
        <f t="shared" si="3"/>
        <v>168927</v>
      </c>
    </row>
    <row r="253" spans="1:9" x14ac:dyDescent="0.2">
      <c r="A253" s="13" t="s">
        <v>336</v>
      </c>
      <c r="B253" s="14">
        <v>21451</v>
      </c>
      <c r="C253" s="14">
        <v>32752</v>
      </c>
      <c r="D253" s="14"/>
      <c r="E253" s="14">
        <v>13187</v>
      </c>
      <c r="F253" s="14">
        <v>98689</v>
      </c>
      <c r="G253" s="14">
        <v>1846</v>
      </c>
      <c r="H253" s="14"/>
      <c r="I253" s="1">
        <f t="shared" si="3"/>
        <v>167925</v>
      </c>
    </row>
    <row r="254" spans="1:9" x14ac:dyDescent="0.2">
      <c r="A254" s="13" t="s">
        <v>219</v>
      </c>
      <c r="B254" s="14">
        <v>83760</v>
      </c>
      <c r="C254" s="14"/>
      <c r="D254" s="14">
        <v>21429</v>
      </c>
      <c r="E254" s="14"/>
      <c r="F254" s="14">
        <v>31053</v>
      </c>
      <c r="G254" s="14"/>
      <c r="H254" s="14">
        <v>27625</v>
      </c>
      <c r="I254" s="1">
        <f t="shared" si="3"/>
        <v>163867</v>
      </c>
    </row>
    <row r="255" spans="1:9" x14ac:dyDescent="0.2">
      <c r="A255" s="13" t="s">
        <v>284</v>
      </c>
      <c r="B255" s="14">
        <v>4909</v>
      </c>
      <c r="C255" s="14">
        <v>944</v>
      </c>
      <c r="D255" s="14">
        <v>0</v>
      </c>
      <c r="E255" s="14">
        <v>144329</v>
      </c>
      <c r="F255" s="14">
        <v>3000</v>
      </c>
      <c r="G255" s="14">
        <v>7913</v>
      </c>
      <c r="H255" s="14">
        <v>0</v>
      </c>
      <c r="I255" s="1">
        <f t="shared" si="3"/>
        <v>161095</v>
      </c>
    </row>
    <row r="256" spans="1:9" x14ac:dyDescent="0.2">
      <c r="A256" s="13" t="s">
        <v>239</v>
      </c>
      <c r="B256" s="14"/>
      <c r="C256" s="14"/>
      <c r="D256" s="14">
        <v>23012</v>
      </c>
      <c r="E256" s="14">
        <v>99977</v>
      </c>
      <c r="F256" s="14">
        <v>0</v>
      </c>
      <c r="G256" s="14">
        <v>2500</v>
      </c>
      <c r="H256" s="14">
        <v>33597</v>
      </c>
      <c r="I256" s="1">
        <f t="shared" si="3"/>
        <v>159086</v>
      </c>
    </row>
    <row r="257" spans="1:9" x14ac:dyDescent="0.2">
      <c r="A257" s="13" t="s">
        <v>142</v>
      </c>
      <c r="B257" s="14"/>
      <c r="C257" s="14"/>
      <c r="D257" s="14"/>
      <c r="E257" s="14">
        <v>14281</v>
      </c>
      <c r="F257" s="14">
        <v>24056</v>
      </c>
      <c r="G257" s="14">
        <v>115636</v>
      </c>
      <c r="H257" s="14">
        <v>0</v>
      </c>
      <c r="I257" s="1">
        <f t="shared" si="3"/>
        <v>153973</v>
      </c>
    </row>
    <row r="258" spans="1:9" x14ac:dyDescent="0.2">
      <c r="A258" s="13" t="s">
        <v>113</v>
      </c>
      <c r="B258" s="14"/>
      <c r="C258" s="14">
        <v>3000</v>
      </c>
      <c r="D258" s="14"/>
      <c r="E258" s="14">
        <v>13890</v>
      </c>
      <c r="F258" s="14">
        <v>47963</v>
      </c>
      <c r="G258" s="14">
        <v>59807</v>
      </c>
      <c r="H258" s="14">
        <v>9812</v>
      </c>
      <c r="I258" s="1">
        <f t="shared" si="3"/>
        <v>134472</v>
      </c>
    </row>
    <row r="259" spans="1:9" x14ac:dyDescent="0.2">
      <c r="A259" s="13" t="s">
        <v>327</v>
      </c>
      <c r="B259" s="14"/>
      <c r="C259" s="14"/>
      <c r="D259" s="14"/>
      <c r="E259" s="14">
        <v>103194</v>
      </c>
      <c r="F259" s="14">
        <v>26874</v>
      </c>
      <c r="G259" s="14"/>
      <c r="H259" s="14"/>
      <c r="I259" s="1">
        <f t="shared" si="3"/>
        <v>130068</v>
      </c>
    </row>
    <row r="260" spans="1:9" x14ac:dyDescent="0.2">
      <c r="A260" s="13" t="s">
        <v>275</v>
      </c>
      <c r="B260" s="14">
        <v>1000</v>
      </c>
      <c r="C260" s="14">
        <v>0</v>
      </c>
      <c r="D260" s="14">
        <v>13575</v>
      </c>
      <c r="E260" s="14"/>
      <c r="F260" s="14">
        <v>8873</v>
      </c>
      <c r="G260" s="14"/>
      <c r="H260" s="14">
        <v>104769</v>
      </c>
      <c r="I260" s="1">
        <f t="shared" si="3"/>
        <v>128217</v>
      </c>
    </row>
    <row r="261" spans="1:9" x14ac:dyDescent="0.2">
      <c r="A261" s="13" t="s">
        <v>130</v>
      </c>
      <c r="B261" s="14">
        <v>28720</v>
      </c>
      <c r="C261" s="14"/>
      <c r="D261" s="14"/>
      <c r="E261" s="14"/>
      <c r="F261" s="14">
        <v>14118</v>
      </c>
      <c r="G261" s="14">
        <v>68979</v>
      </c>
      <c r="H261" s="14">
        <v>14893</v>
      </c>
      <c r="I261" s="1">
        <f t="shared" si="3"/>
        <v>126710</v>
      </c>
    </row>
    <row r="262" spans="1:9" x14ac:dyDescent="0.2">
      <c r="A262" s="13" t="s">
        <v>311</v>
      </c>
      <c r="B262" s="14"/>
      <c r="C262" s="14">
        <v>11908</v>
      </c>
      <c r="D262" s="14">
        <v>28289</v>
      </c>
      <c r="E262" s="14">
        <v>24249</v>
      </c>
      <c r="F262" s="14">
        <v>17541</v>
      </c>
      <c r="G262" s="14">
        <v>37250</v>
      </c>
      <c r="H262" s="14">
        <v>4250</v>
      </c>
      <c r="I262" s="1">
        <f t="shared" si="3"/>
        <v>123487</v>
      </c>
    </row>
    <row r="263" spans="1:9" x14ac:dyDescent="0.2">
      <c r="A263" s="13" t="s">
        <v>279</v>
      </c>
      <c r="B263" s="14"/>
      <c r="C263" s="14">
        <v>2687</v>
      </c>
      <c r="D263" s="14">
        <v>113680</v>
      </c>
      <c r="E263" s="14"/>
      <c r="F263" s="14"/>
      <c r="G263" s="14"/>
      <c r="H263" s="14">
        <v>4519</v>
      </c>
      <c r="I263" s="1">
        <f t="shared" si="3"/>
        <v>120886</v>
      </c>
    </row>
    <row r="264" spans="1:9" x14ac:dyDescent="0.2">
      <c r="A264" s="13" t="s">
        <v>132</v>
      </c>
      <c r="B264" s="14">
        <v>48708</v>
      </c>
      <c r="C264" s="14">
        <v>30431</v>
      </c>
      <c r="D264" s="14"/>
      <c r="E264" s="14"/>
      <c r="F264" s="14">
        <v>38200</v>
      </c>
      <c r="G264" s="14">
        <v>1819</v>
      </c>
      <c r="H264" s="14"/>
      <c r="I264" s="1">
        <f t="shared" si="3"/>
        <v>119158</v>
      </c>
    </row>
    <row r="265" spans="1:9" x14ac:dyDescent="0.2">
      <c r="A265" s="13" t="s">
        <v>208</v>
      </c>
      <c r="B265" s="14"/>
      <c r="C265" s="14">
        <v>64570</v>
      </c>
      <c r="D265" s="14">
        <v>32277</v>
      </c>
      <c r="E265" s="14">
        <v>11603</v>
      </c>
      <c r="F265" s="14"/>
      <c r="G265" s="14">
        <v>4097</v>
      </c>
      <c r="H265" s="14"/>
      <c r="I265" s="1">
        <f t="shared" si="3"/>
        <v>112547</v>
      </c>
    </row>
    <row r="266" spans="1:9" x14ac:dyDescent="0.2">
      <c r="A266" s="13" t="s">
        <v>196</v>
      </c>
      <c r="B266" s="14">
        <v>19879</v>
      </c>
      <c r="C266" s="14"/>
      <c r="D266" s="14"/>
      <c r="E266" s="14"/>
      <c r="F266" s="14"/>
      <c r="G266" s="14"/>
      <c r="H266" s="14">
        <v>91413</v>
      </c>
      <c r="I266" s="1">
        <f t="shared" si="3"/>
        <v>111292</v>
      </c>
    </row>
    <row r="267" spans="1:9" x14ac:dyDescent="0.2">
      <c r="A267" s="13" t="s">
        <v>250</v>
      </c>
      <c r="B267" s="14"/>
      <c r="C267" s="14"/>
      <c r="D267" s="14"/>
      <c r="E267" s="14">
        <v>1990</v>
      </c>
      <c r="F267" s="14">
        <v>0</v>
      </c>
      <c r="G267" s="14"/>
      <c r="H267" s="14">
        <v>105700</v>
      </c>
      <c r="I267" s="1">
        <f t="shared" ref="I267:I300" si="4">SUM(B267:H267)</f>
        <v>107690</v>
      </c>
    </row>
    <row r="268" spans="1:9" x14ac:dyDescent="0.2">
      <c r="A268" s="13" t="s">
        <v>182</v>
      </c>
      <c r="B268" s="14">
        <v>1800</v>
      </c>
      <c r="C268" s="14">
        <v>0</v>
      </c>
      <c r="D268" s="14">
        <v>3485</v>
      </c>
      <c r="E268" s="14">
        <v>0</v>
      </c>
      <c r="F268" s="14">
        <v>67631</v>
      </c>
      <c r="G268" s="14"/>
      <c r="H268" s="14">
        <v>24000</v>
      </c>
      <c r="I268" s="1">
        <f t="shared" si="4"/>
        <v>96916</v>
      </c>
    </row>
    <row r="269" spans="1:9" x14ac:dyDescent="0.2">
      <c r="A269" s="13" t="s">
        <v>123</v>
      </c>
      <c r="B269" s="14">
        <v>10375</v>
      </c>
      <c r="C269" s="14"/>
      <c r="D269" s="14">
        <v>34237</v>
      </c>
      <c r="E269" s="14"/>
      <c r="F269" s="14">
        <v>50001</v>
      </c>
      <c r="G269" s="14"/>
      <c r="H269" s="14"/>
      <c r="I269" s="1">
        <f t="shared" si="4"/>
        <v>94613</v>
      </c>
    </row>
    <row r="270" spans="1:9" x14ac:dyDescent="0.2">
      <c r="A270" s="13" t="s">
        <v>267</v>
      </c>
      <c r="B270" s="14"/>
      <c r="C270" s="14">
        <v>25278</v>
      </c>
      <c r="D270" s="14">
        <v>38638</v>
      </c>
      <c r="E270" s="14"/>
      <c r="F270" s="14">
        <v>29829</v>
      </c>
      <c r="G270" s="14"/>
      <c r="H270" s="14"/>
      <c r="I270" s="1">
        <f t="shared" si="4"/>
        <v>93745</v>
      </c>
    </row>
    <row r="271" spans="1:9" x14ac:dyDescent="0.2">
      <c r="A271" s="13" t="s">
        <v>253</v>
      </c>
      <c r="B271" s="14">
        <v>40481</v>
      </c>
      <c r="C271" s="14"/>
      <c r="D271" s="14">
        <v>28224</v>
      </c>
      <c r="E271" s="14"/>
      <c r="F271" s="14"/>
      <c r="G271" s="14">
        <v>0</v>
      </c>
      <c r="H271" s="14">
        <v>20000</v>
      </c>
      <c r="I271" s="1">
        <f t="shared" si="4"/>
        <v>88705</v>
      </c>
    </row>
    <row r="272" spans="1:9" x14ac:dyDescent="0.2">
      <c r="A272" s="13" t="s">
        <v>335</v>
      </c>
      <c r="B272" s="14"/>
      <c r="C272" s="14"/>
      <c r="D272" s="14"/>
      <c r="E272" s="14">
        <v>72688</v>
      </c>
      <c r="F272" s="14"/>
      <c r="G272" s="14">
        <v>15800</v>
      </c>
      <c r="H272" s="14"/>
      <c r="I272" s="1">
        <f t="shared" si="4"/>
        <v>88488</v>
      </c>
    </row>
    <row r="273" spans="1:9" x14ac:dyDescent="0.2">
      <c r="A273" s="13" t="s">
        <v>179</v>
      </c>
      <c r="B273" s="14"/>
      <c r="C273" s="14">
        <v>15028</v>
      </c>
      <c r="D273" s="14"/>
      <c r="E273" s="14"/>
      <c r="F273" s="14">
        <v>71858</v>
      </c>
      <c r="G273" s="14"/>
      <c r="H273" s="14"/>
      <c r="I273" s="1">
        <f t="shared" si="4"/>
        <v>86886</v>
      </c>
    </row>
    <row r="274" spans="1:9" x14ac:dyDescent="0.2">
      <c r="A274" s="13" t="s">
        <v>92</v>
      </c>
      <c r="B274" s="14">
        <v>13831</v>
      </c>
      <c r="C274" s="14">
        <v>0</v>
      </c>
      <c r="D274" s="14">
        <v>5500</v>
      </c>
      <c r="E274" s="14">
        <v>44296</v>
      </c>
      <c r="F274" s="14"/>
      <c r="G274" s="14">
        <v>22563</v>
      </c>
      <c r="H274" s="14"/>
      <c r="I274" s="1">
        <f t="shared" si="4"/>
        <v>86190</v>
      </c>
    </row>
    <row r="275" spans="1:9" x14ac:dyDescent="0.2">
      <c r="A275" s="13" t="s">
        <v>232</v>
      </c>
      <c r="B275" s="14"/>
      <c r="C275" s="14">
        <v>72593</v>
      </c>
      <c r="D275" s="14">
        <v>6000</v>
      </c>
      <c r="E275" s="14">
        <v>1925</v>
      </c>
      <c r="F275" s="14">
        <v>1391</v>
      </c>
      <c r="G275" s="14"/>
      <c r="H275" s="14"/>
      <c r="I275" s="1">
        <f t="shared" si="4"/>
        <v>81909</v>
      </c>
    </row>
    <row r="276" spans="1:9" x14ac:dyDescent="0.2">
      <c r="A276" s="13" t="s">
        <v>237</v>
      </c>
      <c r="B276" s="14"/>
      <c r="C276" s="14">
        <v>7253</v>
      </c>
      <c r="D276" s="14"/>
      <c r="E276" s="14">
        <v>48979</v>
      </c>
      <c r="F276" s="14">
        <v>19600</v>
      </c>
      <c r="G276" s="14">
        <v>6000</v>
      </c>
      <c r="H276" s="14"/>
      <c r="I276" s="1">
        <f t="shared" si="4"/>
        <v>81832</v>
      </c>
    </row>
    <row r="277" spans="1:9" x14ac:dyDescent="0.2">
      <c r="A277" s="13" t="s">
        <v>244</v>
      </c>
      <c r="B277" s="14">
        <v>1500</v>
      </c>
      <c r="C277" s="14">
        <v>10300</v>
      </c>
      <c r="D277" s="14">
        <v>14500</v>
      </c>
      <c r="E277" s="14">
        <v>47500</v>
      </c>
      <c r="F277" s="14"/>
      <c r="G277" s="14"/>
      <c r="H277" s="14">
        <v>1800</v>
      </c>
      <c r="I277" s="1">
        <f t="shared" si="4"/>
        <v>75600</v>
      </c>
    </row>
    <row r="278" spans="1:9" x14ac:dyDescent="0.2">
      <c r="A278" s="13" t="s">
        <v>103</v>
      </c>
      <c r="B278" s="14"/>
      <c r="C278" s="14">
        <v>15170</v>
      </c>
      <c r="D278" s="14"/>
      <c r="E278" s="14">
        <v>30075</v>
      </c>
      <c r="F278" s="14">
        <v>9703</v>
      </c>
      <c r="G278" s="14"/>
      <c r="H278" s="14">
        <v>17327</v>
      </c>
      <c r="I278" s="1">
        <f t="shared" si="4"/>
        <v>72275</v>
      </c>
    </row>
    <row r="279" spans="1:9" x14ac:dyDescent="0.2">
      <c r="A279" s="13" t="s">
        <v>146</v>
      </c>
      <c r="B279" s="14">
        <v>5370</v>
      </c>
      <c r="C279" s="14">
        <v>4995</v>
      </c>
      <c r="D279" s="14">
        <v>25927</v>
      </c>
      <c r="E279" s="14">
        <v>0</v>
      </c>
      <c r="F279" s="14">
        <v>4000</v>
      </c>
      <c r="G279" s="14"/>
      <c r="H279" s="14">
        <v>31875</v>
      </c>
      <c r="I279" s="1">
        <f t="shared" si="4"/>
        <v>72167</v>
      </c>
    </row>
    <row r="280" spans="1:9" x14ac:dyDescent="0.2">
      <c r="A280" s="13" t="s">
        <v>297</v>
      </c>
      <c r="B280" s="14">
        <v>4344</v>
      </c>
      <c r="C280" s="14"/>
      <c r="D280" s="14"/>
      <c r="E280" s="14">
        <v>0</v>
      </c>
      <c r="F280" s="14">
        <v>27284</v>
      </c>
      <c r="G280" s="14"/>
      <c r="H280" s="14">
        <v>39413</v>
      </c>
      <c r="I280" s="1">
        <f t="shared" si="4"/>
        <v>71041</v>
      </c>
    </row>
    <row r="281" spans="1:9" x14ac:dyDescent="0.2">
      <c r="A281" s="13" t="s">
        <v>345</v>
      </c>
      <c r="B281" s="14">
        <v>12500</v>
      </c>
      <c r="C281" s="14"/>
      <c r="D281" s="14"/>
      <c r="E281" s="14"/>
      <c r="F281" s="14">
        <v>1200</v>
      </c>
      <c r="G281" s="14"/>
      <c r="H281" s="14">
        <v>50000</v>
      </c>
      <c r="I281" s="1">
        <f t="shared" si="4"/>
        <v>63700</v>
      </c>
    </row>
    <row r="282" spans="1:9" x14ac:dyDescent="0.2">
      <c r="A282" s="13" t="s">
        <v>207</v>
      </c>
      <c r="B282" s="14"/>
      <c r="C282" s="14">
        <v>7652</v>
      </c>
      <c r="D282" s="14"/>
      <c r="E282" s="14">
        <v>19742</v>
      </c>
      <c r="F282" s="14">
        <v>30000</v>
      </c>
      <c r="G282" s="14"/>
      <c r="H282" s="14"/>
      <c r="I282" s="1">
        <f t="shared" si="4"/>
        <v>57394</v>
      </c>
    </row>
    <row r="283" spans="1:9" x14ac:dyDescent="0.2">
      <c r="A283" s="13" t="s">
        <v>139</v>
      </c>
      <c r="B283" s="14"/>
      <c r="C283" s="14">
        <v>16423</v>
      </c>
      <c r="D283" s="14">
        <v>36566</v>
      </c>
      <c r="E283" s="14">
        <v>2375</v>
      </c>
      <c r="F283" s="14">
        <v>2000</v>
      </c>
      <c r="G283" s="14"/>
      <c r="H283" s="14"/>
      <c r="I283" s="1">
        <f t="shared" si="4"/>
        <v>57364</v>
      </c>
    </row>
    <row r="284" spans="1:9" x14ac:dyDescent="0.2">
      <c r="A284" s="13" t="s">
        <v>350</v>
      </c>
      <c r="B284" s="14">
        <v>56780</v>
      </c>
      <c r="C284" s="14"/>
      <c r="D284" s="14"/>
      <c r="E284" s="14"/>
      <c r="F284" s="14"/>
      <c r="G284" s="14"/>
      <c r="H284" s="14"/>
      <c r="I284" s="1">
        <f t="shared" si="4"/>
        <v>56780</v>
      </c>
    </row>
    <row r="285" spans="1:9" x14ac:dyDescent="0.2">
      <c r="A285" s="13" t="s">
        <v>324</v>
      </c>
      <c r="B285" s="14">
        <v>39944</v>
      </c>
      <c r="C285" s="14">
        <v>2517</v>
      </c>
      <c r="D285" s="14">
        <v>11069</v>
      </c>
      <c r="E285" s="14">
        <v>600</v>
      </c>
      <c r="F285" s="14"/>
      <c r="G285" s="14">
        <v>2080</v>
      </c>
      <c r="H285" s="14"/>
      <c r="I285" s="1">
        <f t="shared" si="4"/>
        <v>56210</v>
      </c>
    </row>
    <row r="286" spans="1:9" x14ac:dyDescent="0.2">
      <c r="A286" s="13" t="s">
        <v>199</v>
      </c>
      <c r="B286" s="14">
        <v>20142</v>
      </c>
      <c r="C286" s="14"/>
      <c r="D286" s="14"/>
      <c r="E286" s="14">
        <v>5446</v>
      </c>
      <c r="F286" s="14"/>
      <c r="G286" s="14">
        <v>30000</v>
      </c>
      <c r="H286" s="14"/>
      <c r="I286" s="1">
        <f t="shared" si="4"/>
        <v>55588</v>
      </c>
    </row>
    <row r="287" spans="1:9" x14ac:dyDescent="0.2">
      <c r="A287" s="13" t="s">
        <v>287</v>
      </c>
      <c r="B287" s="14"/>
      <c r="C287" s="14">
        <v>25278</v>
      </c>
      <c r="D287" s="14"/>
      <c r="E287" s="14"/>
      <c r="F287" s="14"/>
      <c r="G287" s="14"/>
      <c r="H287" s="14">
        <v>30000</v>
      </c>
      <c r="I287" s="1">
        <f t="shared" si="4"/>
        <v>55278</v>
      </c>
    </row>
    <row r="288" spans="1:9" x14ac:dyDescent="0.2">
      <c r="A288" s="13" t="s">
        <v>172</v>
      </c>
      <c r="B288" s="14">
        <v>18018</v>
      </c>
      <c r="C288" s="14"/>
      <c r="D288" s="14">
        <v>0</v>
      </c>
      <c r="E288" s="14">
        <v>7500</v>
      </c>
      <c r="F288" s="14">
        <v>16725</v>
      </c>
      <c r="G288" s="14"/>
      <c r="H288" s="14"/>
      <c r="I288" s="1">
        <f t="shared" si="4"/>
        <v>42243</v>
      </c>
    </row>
    <row r="289" spans="1:9" x14ac:dyDescent="0.2">
      <c r="A289" s="13" t="s">
        <v>85</v>
      </c>
      <c r="B289" s="14"/>
      <c r="C289" s="14">
        <v>16325</v>
      </c>
      <c r="D289" s="14"/>
      <c r="E289" s="14"/>
      <c r="F289" s="14">
        <v>0</v>
      </c>
      <c r="G289" s="14"/>
      <c r="H289" s="14">
        <v>25800</v>
      </c>
      <c r="I289" s="1">
        <f t="shared" si="4"/>
        <v>42125</v>
      </c>
    </row>
    <row r="290" spans="1:9" x14ac:dyDescent="0.2">
      <c r="A290" s="13" t="s">
        <v>224</v>
      </c>
      <c r="B290" s="14"/>
      <c r="C290" s="14"/>
      <c r="D290" s="14"/>
      <c r="E290" s="14">
        <v>27021</v>
      </c>
      <c r="F290" s="14">
        <v>0</v>
      </c>
      <c r="G290" s="14"/>
      <c r="H290" s="14">
        <v>12454</v>
      </c>
      <c r="I290" s="1">
        <f t="shared" si="4"/>
        <v>39475</v>
      </c>
    </row>
    <row r="291" spans="1:9" x14ac:dyDescent="0.2">
      <c r="A291" s="13" t="s">
        <v>104</v>
      </c>
      <c r="B291" s="14"/>
      <c r="C291" s="14">
        <v>0</v>
      </c>
      <c r="D291" s="14">
        <v>5317</v>
      </c>
      <c r="E291" s="14">
        <v>2933</v>
      </c>
      <c r="F291" s="14">
        <v>5000</v>
      </c>
      <c r="G291" s="14">
        <v>20000</v>
      </c>
      <c r="H291" s="14">
        <v>0</v>
      </c>
      <c r="I291" s="1">
        <f t="shared" si="4"/>
        <v>33250</v>
      </c>
    </row>
    <row r="292" spans="1:9" x14ac:dyDescent="0.2">
      <c r="A292" s="13" t="s">
        <v>157</v>
      </c>
      <c r="B292" s="14">
        <v>0</v>
      </c>
      <c r="C292" s="14"/>
      <c r="D292" s="14"/>
      <c r="E292" s="14">
        <v>9853</v>
      </c>
      <c r="F292" s="14"/>
      <c r="G292" s="14">
        <v>18514</v>
      </c>
      <c r="H292" s="14">
        <v>2475</v>
      </c>
      <c r="I292" s="1">
        <f t="shared" si="4"/>
        <v>30842</v>
      </c>
    </row>
    <row r="293" spans="1:9" x14ac:dyDescent="0.2">
      <c r="A293" s="13" t="s">
        <v>359</v>
      </c>
      <c r="B293" s="14">
        <v>8424</v>
      </c>
      <c r="C293" s="14">
        <v>2000</v>
      </c>
      <c r="D293" s="14"/>
      <c r="E293" s="14">
        <v>10961</v>
      </c>
      <c r="F293" s="14">
        <v>8073</v>
      </c>
      <c r="G293" s="14">
        <v>1250</v>
      </c>
      <c r="H293" s="14"/>
      <c r="I293" s="1">
        <f t="shared" si="4"/>
        <v>30708</v>
      </c>
    </row>
    <row r="294" spans="1:9" x14ac:dyDescent="0.2">
      <c r="A294" s="13" t="s">
        <v>126</v>
      </c>
      <c r="B294" s="14"/>
      <c r="C294" s="14">
        <v>763</v>
      </c>
      <c r="D294" s="14"/>
      <c r="E294" s="14"/>
      <c r="F294" s="14"/>
      <c r="G294" s="14"/>
      <c r="H294" s="14">
        <v>26831</v>
      </c>
      <c r="I294" s="1">
        <f t="shared" si="4"/>
        <v>27594</v>
      </c>
    </row>
    <row r="295" spans="1:9" s="3" customFormat="1" ht="21" customHeight="1" x14ac:dyDescent="0.2">
      <c r="A295" s="13" t="s">
        <v>144</v>
      </c>
      <c r="B295" s="14"/>
      <c r="C295" s="14">
        <v>6008.3</v>
      </c>
      <c r="D295" s="14">
        <v>2794</v>
      </c>
      <c r="E295" s="14"/>
      <c r="F295" s="14">
        <v>9532</v>
      </c>
      <c r="G295" s="14"/>
      <c r="H295" s="14"/>
      <c r="I295" s="1">
        <f t="shared" si="4"/>
        <v>18334.3</v>
      </c>
    </row>
    <row r="296" spans="1:9" x14ac:dyDescent="0.2">
      <c r="A296" s="13" t="s">
        <v>125</v>
      </c>
      <c r="B296" s="14"/>
      <c r="C296" s="14"/>
      <c r="D296" s="14"/>
      <c r="E296" s="14">
        <v>15000</v>
      </c>
      <c r="F296" s="14"/>
      <c r="G296" s="14">
        <v>3000</v>
      </c>
      <c r="H296" s="14"/>
      <c r="I296" s="1">
        <f t="shared" si="4"/>
        <v>18000</v>
      </c>
    </row>
    <row r="297" spans="1:9" x14ac:dyDescent="0.2">
      <c r="A297" s="13" t="s">
        <v>226</v>
      </c>
      <c r="B297" s="14"/>
      <c r="C297" s="14"/>
      <c r="D297" s="14"/>
      <c r="E297" s="14"/>
      <c r="F297" s="14"/>
      <c r="G297" s="14"/>
      <c r="H297" s="14">
        <v>10000</v>
      </c>
      <c r="I297" s="1">
        <f t="shared" si="4"/>
        <v>10000</v>
      </c>
    </row>
    <row r="298" spans="1:9" x14ac:dyDescent="0.2">
      <c r="A298" s="13" t="s">
        <v>216</v>
      </c>
      <c r="B298" s="14"/>
      <c r="C298" s="14"/>
      <c r="D298" s="14"/>
      <c r="E298" s="14">
        <v>5969</v>
      </c>
      <c r="F298" s="14"/>
      <c r="G298" s="14"/>
      <c r="H298" s="14"/>
      <c r="I298" s="1">
        <f t="shared" si="4"/>
        <v>5969</v>
      </c>
    </row>
    <row r="299" spans="1:9" x14ac:dyDescent="0.2">
      <c r="A299" s="13" t="s">
        <v>353</v>
      </c>
      <c r="B299" s="14">
        <v>2300</v>
      </c>
      <c r="C299" s="14"/>
      <c r="D299" s="14"/>
      <c r="E299" s="14"/>
      <c r="F299" s="14"/>
      <c r="G299" s="14"/>
      <c r="H299" s="14"/>
      <c r="I299" s="1">
        <f t="shared" si="4"/>
        <v>2300</v>
      </c>
    </row>
    <row r="300" spans="1:9" x14ac:dyDescent="0.2">
      <c r="A300" s="13" t="s">
        <v>66</v>
      </c>
      <c r="B300" s="14">
        <v>4631828.7300000004</v>
      </c>
      <c r="C300" s="14">
        <v>33750853</v>
      </c>
      <c r="D300" s="14">
        <v>51274173</v>
      </c>
      <c r="E300" s="14">
        <v>39750319.060000002</v>
      </c>
      <c r="F300" s="14">
        <v>22343804.170000002</v>
      </c>
      <c r="G300" s="14">
        <v>59873749.899999999</v>
      </c>
      <c r="H300" s="14">
        <v>90766105.859999999</v>
      </c>
      <c r="I300" s="1">
        <f t="shared" si="4"/>
        <v>302390833.72000003</v>
      </c>
    </row>
    <row r="301" spans="1:9" x14ac:dyDescent="0.2">
      <c r="A301" s="13" t="s">
        <v>382</v>
      </c>
      <c r="B301" s="1">
        <f>SUM(B10:B300)</f>
        <v>51154453.210000008</v>
      </c>
      <c r="C301" s="1">
        <f t="shared" ref="C301:I301" si="5">SUM(C10:C300)</f>
        <v>99660113.919999987</v>
      </c>
      <c r="D301" s="1">
        <f t="shared" si="5"/>
        <v>137744581.74000001</v>
      </c>
      <c r="E301" s="1">
        <f t="shared" si="5"/>
        <v>208319227.71000001</v>
      </c>
      <c r="F301" s="1">
        <f t="shared" si="5"/>
        <v>81388172.319999993</v>
      </c>
      <c r="G301" s="1">
        <f t="shared" si="5"/>
        <v>96549549.900000006</v>
      </c>
      <c r="H301" s="1">
        <f t="shared" si="5"/>
        <v>307393474.30000001</v>
      </c>
      <c r="I301" s="1">
        <f t="shared" si="5"/>
        <v>982209573.10000002</v>
      </c>
    </row>
  </sheetData>
  <sortState xmlns:xlrd2="http://schemas.microsoft.com/office/spreadsheetml/2017/richdata2" ref="A10:H293">
    <sortCondition descending="1" ref="H10:H293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F6669-BDAF-48EF-8187-DC0D1779F7FF}">
  <dimension ref="A1:H301"/>
  <sheetViews>
    <sheetView topLeftCell="A216" zoomScale="40" zoomScaleNormal="40" workbookViewId="0">
      <selection activeCell="H24" sqref="H24"/>
    </sheetView>
  </sheetViews>
  <sheetFormatPr defaultRowHeight="12.6" x14ac:dyDescent="0.2"/>
  <cols>
    <col min="1" max="1" width="14.26953125" bestFit="1" customWidth="1"/>
    <col min="2" max="2" width="12.453125" style="1" bestFit="1" customWidth="1"/>
    <col min="3" max="3" width="20.36328125" style="1" bestFit="1" customWidth="1"/>
    <col min="4" max="4" width="34.6328125" style="1" bestFit="1" customWidth="1"/>
  </cols>
  <sheetData>
    <row r="1" spans="1:8" x14ac:dyDescent="0.2">
      <c r="A1" t="s">
        <v>397</v>
      </c>
      <c r="B1" s="1" t="s">
        <v>412</v>
      </c>
      <c r="E1" s="1"/>
      <c r="F1" s="1"/>
      <c r="G1" s="1"/>
      <c r="H1" s="1"/>
    </row>
    <row r="2" spans="1:8" x14ac:dyDescent="0.2">
      <c r="A2" t="s">
        <v>376</v>
      </c>
      <c r="B2" s="1" t="s">
        <v>386</v>
      </c>
      <c r="E2" s="1"/>
      <c r="F2" s="1"/>
      <c r="G2" s="1"/>
      <c r="H2" s="1"/>
    </row>
    <row r="3" spans="1:8" x14ac:dyDescent="0.2">
      <c r="A3" t="s">
        <v>378</v>
      </c>
      <c r="E3" s="1"/>
      <c r="F3" s="1"/>
      <c r="G3" s="1"/>
      <c r="H3" s="1"/>
    </row>
    <row r="4" spans="1:8" x14ac:dyDescent="0.2">
      <c r="A4" t="s">
        <v>381</v>
      </c>
      <c r="B4" s="1" t="s">
        <v>380</v>
      </c>
      <c r="E4" s="1"/>
      <c r="F4" s="1"/>
      <c r="G4" s="1"/>
      <c r="H4" s="1"/>
    </row>
    <row r="5" spans="1:8" x14ac:dyDescent="0.2">
      <c r="A5" t="s">
        <v>377</v>
      </c>
      <c r="B5" s="12">
        <v>44896</v>
      </c>
      <c r="E5" s="1"/>
      <c r="F5" s="1"/>
      <c r="G5" s="1"/>
      <c r="H5" s="1"/>
    </row>
    <row r="7" spans="1:8" x14ac:dyDescent="0.2">
      <c r="A7" t="s">
        <v>371</v>
      </c>
      <c r="B7" s="1" t="s">
        <v>53</v>
      </c>
    </row>
    <row r="9" spans="1:8" s="3" customFormat="1" x14ac:dyDescent="0.2">
      <c r="A9" s="3" t="s">
        <v>370</v>
      </c>
      <c r="B9" s="4" t="s">
        <v>37</v>
      </c>
      <c r="C9" s="4" t="s">
        <v>386</v>
      </c>
      <c r="D9" s="4" t="s">
        <v>390</v>
      </c>
    </row>
    <row r="10" spans="1:8" x14ac:dyDescent="0.2">
      <c r="A10" t="s">
        <v>90</v>
      </c>
      <c r="B10" s="1">
        <v>12</v>
      </c>
      <c r="C10" s="1">
        <v>10400541</v>
      </c>
      <c r="D10" s="1">
        <f t="shared" ref="D10:D73" si="0">C10/B10</f>
        <v>866711.75</v>
      </c>
    </row>
    <row r="11" spans="1:8" x14ac:dyDescent="0.2">
      <c r="A11" t="s">
        <v>256</v>
      </c>
      <c r="B11" s="1">
        <v>10</v>
      </c>
      <c r="C11" s="1">
        <v>7204806</v>
      </c>
      <c r="D11" s="1">
        <f t="shared" si="0"/>
        <v>720480.6</v>
      </c>
    </row>
    <row r="12" spans="1:8" x14ac:dyDescent="0.2">
      <c r="A12" t="s">
        <v>149</v>
      </c>
      <c r="B12" s="1">
        <v>123</v>
      </c>
      <c r="C12" s="1">
        <v>63484419.880000003</v>
      </c>
      <c r="D12" s="1">
        <f t="shared" si="0"/>
        <v>516133.49495934963</v>
      </c>
    </row>
    <row r="13" spans="1:8" x14ac:dyDescent="0.2">
      <c r="A13" t="s">
        <v>206</v>
      </c>
      <c r="B13" s="1">
        <v>51</v>
      </c>
      <c r="C13" s="1">
        <v>23191964</v>
      </c>
      <c r="D13" s="1">
        <f t="shared" si="0"/>
        <v>454744.39215686277</v>
      </c>
    </row>
    <row r="14" spans="1:8" x14ac:dyDescent="0.2">
      <c r="A14" t="s">
        <v>255</v>
      </c>
      <c r="B14" s="1">
        <v>7</v>
      </c>
      <c r="C14" s="1">
        <v>2861695</v>
      </c>
      <c r="D14" s="1">
        <f t="shared" si="0"/>
        <v>408813.57142857142</v>
      </c>
    </row>
    <row r="15" spans="1:8" x14ac:dyDescent="0.2">
      <c r="A15" t="s">
        <v>312</v>
      </c>
      <c r="B15" s="1">
        <v>10</v>
      </c>
      <c r="C15" s="1">
        <v>3901139</v>
      </c>
      <c r="D15" s="1">
        <f t="shared" si="0"/>
        <v>390113.9</v>
      </c>
    </row>
    <row r="16" spans="1:8" x14ac:dyDescent="0.2">
      <c r="A16" t="s">
        <v>140</v>
      </c>
      <c r="B16" s="1">
        <v>13</v>
      </c>
      <c r="C16" s="1">
        <v>5070635</v>
      </c>
      <c r="D16" s="1">
        <f t="shared" si="0"/>
        <v>390048.84615384613</v>
      </c>
    </row>
    <row r="17" spans="1:4" x14ac:dyDescent="0.2">
      <c r="A17" t="s">
        <v>136</v>
      </c>
      <c r="B17" s="1">
        <v>293</v>
      </c>
      <c r="C17" s="1">
        <v>95769437.5</v>
      </c>
      <c r="D17" s="1">
        <f t="shared" si="0"/>
        <v>326858.14846416382</v>
      </c>
    </row>
    <row r="18" spans="1:4" x14ac:dyDescent="0.2">
      <c r="A18" t="s">
        <v>127</v>
      </c>
      <c r="B18" s="1">
        <v>9</v>
      </c>
      <c r="C18" s="1">
        <v>2544671</v>
      </c>
      <c r="D18" s="1">
        <f t="shared" si="0"/>
        <v>282741.22222222225</v>
      </c>
    </row>
    <row r="19" spans="1:4" x14ac:dyDescent="0.2">
      <c r="A19" t="s">
        <v>106</v>
      </c>
      <c r="B19" s="1">
        <v>6</v>
      </c>
      <c r="C19" s="1">
        <v>1655735</v>
      </c>
      <c r="D19" s="1">
        <f t="shared" si="0"/>
        <v>275955.83333333331</v>
      </c>
    </row>
    <row r="20" spans="1:4" x14ac:dyDescent="0.2">
      <c r="A20" t="s">
        <v>323</v>
      </c>
      <c r="B20" s="1">
        <v>3</v>
      </c>
      <c r="C20" s="1">
        <v>709806</v>
      </c>
      <c r="D20" s="1">
        <f t="shared" si="0"/>
        <v>236602</v>
      </c>
    </row>
    <row r="21" spans="1:4" x14ac:dyDescent="0.2">
      <c r="A21" t="s">
        <v>261</v>
      </c>
      <c r="B21" s="1">
        <v>107</v>
      </c>
      <c r="C21" s="1">
        <v>25264145</v>
      </c>
      <c r="D21" s="1">
        <f t="shared" si="0"/>
        <v>236113.50467289719</v>
      </c>
    </row>
    <row r="22" spans="1:4" x14ac:dyDescent="0.2">
      <c r="A22" t="s">
        <v>285</v>
      </c>
      <c r="B22" s="1">
        <v>146</v>
      </c>
      <c r="C22" s="1">
        <v>29829121</v>
      </c>
      <c r="D22" s="1">
        <f t="shared" si="0"/>
        <v>204309.04794520547</v>
      </c>
    </row>
    <row r="23" spans="1:4" x14ac:dyDescent="0.2">
      <c r="A23" t="s">
        <v>363</v>
      </c>
      <c r="B23" s="1">
        <v>68</v>
      </c>
      <c r="C23" s="1">
        <v>12872501</v>
      </c>
      <c r="D23" s="1">
        <f t="shared" si="0"/>
        <v>189301.48529411765</v>
      </c>
    </row>
    <row r="24" spans="1:4" x14ac:dyDescent="0.2">
      <c r="A24" t="s">
        <v>307</v>
      </c>
      <c r="B24" s="1">
        <v>5</v>
      </c>
      <c r="C24" s="1">
        <v>789192</v>
      </c>
      <c r="D24" s="1">
        <f t="shared" si="0"/>
        <v>157838.39999999999</v>
      </c>
    </row>
    <row r="25" spans="1:4" x14ac:dyDescent="0.2">
      <c r="A25" t="s">
        <v>119</v>
      </c>
      <c r="B25" s="1">
        <v>117</v>
      </c>
      <c r="C25" s="1">
        <v>17364552</v>
      </c>
      <c r="D25" s="1">
        <f t="shared" si="0"/>
        <v>148414.97435897434</v>
      </c>
    </row>
    <row r="26" spans="1:4" x14ac:dyDescent="0.2">
      <c r="A26" t="s">
        <v>153</v>
      </c>
      <c r="B26" s="1">
        <v>62</v>
      </c>
      <c r="C26" s="1">
        <v>9086079</v>
      </c>
      <c r="D26" s="1">
        <f t="shared" si="0"/>
        <v>146549.66129032258</v>
      </c>
    </row>
    <row r="27" spans="1:4" x14ac:dyDescent="0.2">
      <c r="A27" t="s">
        <v>347</v>
      </c>
      <c r="B27" s="1">
        <v>5</v>
      </c>
      <c r="C27" s="1">
        <v>713159</v>
      </c>
      <c r="D27" s="1">
        <f t="shared" si="0"/>
        <v>142631.79999999999</v>
      </c>
    </row>
    <row r="28" spans="1:4" x14ac:dyDescent="0.2">
      <c r="A28" t="s">
        <v>214</v>
      </c>
      <c r="B28" s="1">
        <v>115</v>
      </c>
      <c r="C28" s="1">
        <v>15868925</v>
      </c>
      <c r="D28" s="1">
        <f t="shared" si="0"/>
        <v>137990.65217391305</v>
      </c>
    </row>
    <row r="29" spans="1:4" x14ac:dyDescent="0.2">
      <c r="A29" t="s">
        <v>283</v>
      </c>
      <c r="B29" s="1">
        <v>11</v>
      </c>
      <c r="C29" s="1">
        <v>1412872.44</v>
      </c>
      <c r="D29" s="1">
        <f t="shared" si="0"/>
        <v>128442.94909090908</v>
      </c>
    </row>
    <row r="30" spans="1:4" x14ac:dyDescent="0.2">
      <c r="A30" t="s">
        <v>231</v>
      </c>
      <c r="B30" s="1">
        <v>12</v>
      </c>
      <c r="C30" s="1">
        <v>1454633</v>
      </c>
      <c r="D30" s="1">
        <f t="shared" si="0"/>
        <v>121219.41666666667</v>
      </c>
    </row>
    <row r="31" spans="1:4" x14ac:dyDescent="0.2">
      <c r="A31" t="s">
        <v>265</v>
      </c>
      <c r="B31" s="1">
        <v>17</v>
      </c>
      <c r="C31" s="1">
        <v>2053504</v>
      </c>
      <c r="D31" s="1">
        <f t="shared" si="0"/>
        <v>120794.35294117648</v>
      </c>
    </row>
    <row r="32" spans="1:4" x14ac:dyDescent="0.2">
      <c r="A32" t="s">
        <v>93</v>
      </c>
      <c r="B32" s="1">
        <v>40</v>
      </c>
      <c r="C32" s="1">
        <v>4801467.13</v>
      </c>
      <c r="D32" s="1">
        <f t="shared" si="0"/>
        <v>120036.67825</v>
      </c>
    </row>
    <row r="33" spans="1:4" x14ac:dyDescent="0.2">
      <c r="A33" t="s">
        <v>357</v>
      </c>
      <c r="B33" s="1">
        <v>9</v>
      </c>
      <c r="C33" s="1">
        <v>1076934</v>
      </c>
      <c r="D33" s="1">
        <f t="shared" si="0"/>
        <v>119659.33333333333</v>
      </c>
    </row>
    <row r="34" spans="1:4" x14ac:dyDescent="0.2">
      <c r="A34" t="s">
        <v>109</v>
      </c>
      <c r="B34" s="1">
        <v>2</v>
      </c>
      <c r="C34" s="1">
        <v>236308</v>
      </c>
      <c r="D34" s="1">
        <f t="shared" si="0"/>
        <v>118154</v>
      </c>
    </row>
    <row r="35" spans="1:4" x14ac:dyDescent="0.2">
      <c r="A35" t="s">
        <v>266</v>
      </c>
      <c r="B35" s="1">
        <v>50</v>
      </c>
      <c r="C35" s="1">
        <v>5905575</v>
      </c>
      <c r="D35" s="1">
        <f t="shared" si="0"/>
        <v>118111.5</v>
      </c>
    </row>
    <row r="36" spans="1:4" x14ac:dyDescent="0.2">
      <c r="A36" t="s">
        <v>223</v>
      </c>
      <c r="B36" s="1">
        <v>12</v>
      </c>
      <c r="C36" s="1">
        <v>1417055</v>
      </c>
      <c r="D36" s="1">
        <f t="shared" si="0"/>
        <v>118087.91666666667</v>
      </c>
    </row>
    <row r="37" spans="1:4" x14ac:dyDescent="0.2">
      <c r="A37" t="s">
        <v>162</v>
      </c>
      <c r="B37" s="1">
        <v>54</v>
      </c>
      <c r="C37" s="1">
        <v>6293824</v>
      </c>
      <c r="D37" s="1">
        <f t="shared" si="0"/>
        <v>116552.29629629629</v>
      </c>
    </row>
    <row r="38" spans="1:4" x14ac:dyDescent="0.2">
      <c r="A38" t="s">
        <v>174</v>
      </c>
      <c r="B38" s="1">
        <v>25</v>
      </c>
      <c r="C38" s="1">
        <v>2827966</v>
      </c>
      <c r="D38" s="1">
        <f t="shared" si="0"/>
        <v>113118.64</v>
      </c>
    </row>
    <row r="39" spans="1:4" x14ac:dyDescent="0.2">
      <c r="A39" t="s">
        <v>368</v>
      </c>
      <c r="B39" s="1">
        <v>5</v>
      </c>
      <c r="C39" s="1">
        <v>555049</v>
      </c>
      <c r="D39" s="1">
        <f t="shared" si="0"/>
        <v>111009.8</v>
      </c>
    </row>
    <row r="40" spans="1:4" x14ac:dyDescent="0.2">
      <c r="A40" t="s">
        <v>82</v>
      </c>
      <c r="B40" s="1">
        <v>15</v>
      </c>
      <c r="C40" s="1">
        <v>1619445</v>
      </c>
      <c r="D40" s="1">
        <f t="shared" si="0"/>
        <v>107963</v>
      </c>
    </row>
    <row r="41" spans="1:4" x14ac:dyDescent="0.2">
      <c r="A41" t="s">
        <v>326</v>
      </c>
      <c r="B41" s="1">
        <v>18</v>
      </c>
      <c r="C41" s="1">
        <v>1915803</v>
      </c>
      <c r="D41" s="1">
        <f t="shared" si="0"/>
        <v>106433.5</v>
      </c>
    </row>
    <row r="42" spans="1:4" x14ac:dyDescent="0.2">
      <c r="A42" t="s">
        <v>177</v>
      </c>
      <c r="B42" s="1">
        <v>24</v>
      </c>
      <c r="C42" s="1">
        <v>2540441.09</v>
      </c>
      <c r="D42" s="1">
        <f t="shared" si="0"/>
        <v>105851.71208333333</v>
      </c>
    </row>
    <row r="43" spans="1:4" x14ac:dyDescent="0.2">
      <c r="A43" t="s">
        <v>281</v>
      </c>
      <c r="B43" s="1">
        <v>33</v>
      </c>
      <c r="C43" s="1">
        <v>3456418</v>
      </c>
      <c r="D43" s="1">
        <f t="shared" si="0"/>
        <v>104739.93939393939</v>
      </c>
    </row>
    <row r="44" spans="1:4" x14ac:dyDescent="0.2">
      <c r="A44" t="s">
        <v>121</v>
      </c>
      <c r="B44" s="1">
        <v>45</v>
      </c>
      <c r="C44" s="1">
        <v>4653616</v>
      </c>
      <c r="D44" s="1">
        <f t="shared" si="0"/>
        <v>103413.68888888889</v>
      </c>
    </row>
    <row r="45" spans="1:4" x14ac:dyDescent="0.2">
      <c r="A45" t="s">
        <v>278</v>
      </c>
      <c r="B45" s="1">
        <v>525</v>
      </c>
      <c r="C45" s="1">
        <v>50759666.740000002</v>
      </c>
      <c r="D45" s="1">
        <f t="shared" si="0"/>
        <v>96685.079504761903</v>
      </c>
    </row>
    <row r="46" spans="1:4" x14ac:dyDescent="0.2">
      <c r="A46" t="s">
        <v>105</v>
      </c>
      <c r="B46" s="1">
        <v>13</v>
      </c>
      <c r="C46" s="1">
        <v>1250160</v>
      </c>
      <c r="D46" s="1">
        <f t="shared" si="0"/>
        <v>96166.153846153844</v>
      </c>
    </row>
    <row r="47" spans="1:4" x14ac:dyDescent="0.2">
      <c r="A47" t="s">
        <v>117</v>
      </c>
      <c r="B47" s="1">
        <v>22</v>
      </c>
      <c r="C47" s="1">
        <v>2106100</v>
      </c>
      <c r="D47" s="1">
        <f t="shared" si="0"/>
        <v>95731.818181818177</v>
      </c>
    </row>
    <row r="48" spans="1:4" x14ac:dyDescent="0.2">
      <c r="A48" t="s">
        <v>178</v>
      </c>
      <c r="B48" s="1">
        <v>17</v>
      </c>
      <c r="C48" s="1">
        <v>1614218</v>
      </c>
      <c r="D48" s="1">
        <f t="shared" si="0"/>
        <v>94954</v>
      </c>
    </row>
    <row r="49" spans="1:4" x14ac:dyDescent="0.2">
      <c r="A49" t="s">
        <v>302</v>
      </c>
      <c r="B49" s="1">
        <v>29</v>
      </c>
      <c r="C49" s="1">
        <v>2750076</v>
      </c>
      <c r="D49" s="1">
        <f t="shared" si="0"/>
        <v>94830.206896551725</v>
      </c>
    </row>
    <row r="50" spans="1:4" x14ac:dyDescent="0.2">
      <c r="A50" t="s">
        <v>148</v>
      </c>
      <c r="B50" s="1">
        <v>14</v>
      </c>
      <c r="C50" s="1">
        <v>1309288</v>
      </c>
      <c r="D50" s="1">
        <f t="shared" si="0"/>
        <v>93520.571428571435</v>
      </c>
    </row>
    <row r="51" spans="1:4" x14ac:dyDescent="0.2">
      <c r="A51" t="s">
        <v>147</v>
      </c>
      <c r="B51" s="1">
        <v>9</v>
      </c>
      <c r="C51" s="1">
        <v>840310</v>
      </c>
      <c r="D51" s="1">
        <f t="shared" si="0"/>
        <v>93367.777777777781</v>
      </c>
    </row>
    <row r="52" spans="1:4" x14ac:dyDescent="0.2">
      <c r="A52" t="s">
        <v>217</v>
      </c>
      <c r="B52" s="1">
        <v>10</v>
      </c>
      <c r="C52" s="1">
        <v>927273</v>
      </c>
      <c r="D52" s="1">
        <f t="shared" si="0"/>
        <v>92727.3</v>
      </c>
    </row>
    <row r="53" spans="1:4" x14ac:dyDescent="0.2">
      <c r="A53" t="s">
        <v>325</v>
      </c>
      <c r="B53" s="1">
        <v>5</v>
      </c>
      <c r="C53" s="1">
        <v>463615</v>
      </c>
      <c r="D53" s="1">
        <f t="shared" si="0"/>
        <v>92723</v>
      </c>
    </row>
    <row r="54" spans="1:4" x14ac:dyDescent="0.2">
      <c r="A54" t="s">
        <v>309</v>
      </c>
      <c r="B54" s="1">
        <v>15</v>
      </c>
      <c r="C54" s="1">
        <v>1366874</v>
      </c>
      <c r="D54" s="1">
        <f t="shared" si="0"/>
        <v>91124.933333333334</v>
      </c>
    </row>
    <row r="55" spans="1:4" x14ac:dyDescent="0.2">
      <c r="A55" t="s">
        <v>115</v>
      </c>
      <c r="B55" s="1">
        <v>58</v>
      </c>
      <c r="C55" s="1">
        <v>5211704</v>
      </c>
      <c r="D55" s="1">
        <f t="shared" si="0"/>
        <v>89856.965517241377</v>
      </c>
    </row>
    <row r="56" spans="1:4" x14ac:dyDescent="0.2">
      <c r="A56" t="s">
        <v>228</v>
      </c>
      <c r="B56" s="1">
        <v>32</v>
      </c>
      <c r="C56" s="1">
        <v>2789227</v>
      </c>
      <c r="D56" s="1">
        <f t="shared" si="0"/>
        <v>87163.34375</v>
      </c>
    </row>
    <row r="57" spans="1:4" x14ac:dyDescent="0.2">
      <c r="A57" t="s">
        <v>282</v>
      </c>
      <c r="B57" s="1">
        <v>16</v>
      </c>
      <c r="C57" s="1">
        <v>1322002</v>
      </c>
      <c r="D57" s="1">
        <f t="shared" si="0"/>
        <v>82625.125</v>
      </c>
    </row>
    <row r="58" spans="1:4" x14ac:dyDescent="0.2">
      <c r="A58" t="s">
        <v>233</v>
      </c>
      <c r="B58" s="1">
        <v>27</v>
      </c>
      <c r="C58" s="1">
        <v>2166177</v>
      </c>
      <c r="D58" s="1">
        <f t="shared" si="0"/>
        <v>80228.777777777781</v>
      </c>
    </row>
    <row r="59" spans="1:4" x14ac:dyDescent="0.2">
      <c r="A59" t="s">
        <v>328</v>
      </c>
      <c r="B59" s="1">
        <v>80</v>
      </c>
      <c r="C59" s="1">
        <v>6406956</v>
      </c>
      <c r="D59" s="1">
        <f t="shared" si="0"/>
        <v>80086.95</v>
      </c>
    </row>
    <row r="60" spans="1:4" x14ac:dyDescent="0.2">
      <c r="A60" t="s">
        <v>191</v>
      </c>
      <c r="B60" s="1">
        <v>24</v>
      </c>
      <c r="C60" s="1">
        <v>1911981</v>
      </c>
      <c r="D60" s="1">
        <f t="shared" si="0"/>
        <v>79665.875</v>
      </c>
    </row>
    <row r="61" spans="1:4" x14ac:dyDescent="0.2">
      <c r="A61" t="s">
        <v>259</v>
      </c>
      <c r="B61" s="1">
        <v>14</v>
      </c>
      <c r="C61" s="1">
        <v>1110778</v>
      </c>
      <c r="D61" s="1">
        <f t="shared" si="0"/>
        <v>79341.28571428571</v>
      </c>
    </row>
    <row r="62" spans="1:4" x14ac:dyDescent="0.2">
      <c r="A62" t="s">
        <v>248</v>
      </c>
      <c r="B62" s="1">
        <v>34</v>
      </c>
      <c r="C62" s="1">
        <v>2690721</v>
      </c>
      <c r="D62" s="1">
        <f t="shared" si="0"/>
        <v>79138.852941176476</v>
      </c>
    </row>
    <row r="63" spans="1:4" x14ac:dyDescent="0.2">
      <c r="A63" t="s">
        <v>145</v>
      </c>
      <c r="B63" s="1">
        <v>53</v>
      </c>
      <c r="C63" s="1">
        <v>4107714.37</v>
      </c>
      <c r="D63" s="1">
        <f t="shared" si="0"/>
        <v>77504.044716981138</v>
      </c>
    </row>
    <row r="64" spans="1:4" x14ac:dyDescent="0.2">
      <c r="A64" t="s">
        <v>337</v>
      </c>
      <c r="B64" s="1">
        <v>10</v>
      </c>
      <c r="C64" s="1">
        <v>772683</v>
      </c>
      <c r="D64" s="1">
        <f t="shared" si="0"/>
        <v>77268.3</v>
      </c>
    </row>
    <row r="65" spans="1:4" x14ac:dyDescent="0.2">
      <c r="A65" t="s">
        <v>241</v>
      </c>
      <c r="B65" s="1">
        <v>23</v>
      </c>
      <c r="C65" s="1">
        <v>1745671</v>
      </c>
      <c r="D65" s="1">
        <f t="shared" si="0"/>
        <v>75898.739130434784</v>
      </c>
    </row>
    <row r="66" spans="1:4" x14ac:dyDescent="0.2">
      <c r="A66" t="s">
        <v>369</v>
      </c>
      <c r="B66" s="1">
        <v>14</v>
      </c>
      <c r="C66" s="1">
        <v>1035836</v>
      </c>
      <c r="D66" s="1">
        <f t="shared" si="0"/>
        <v>73988.28571428571</v>
      </c>
    </row>
    <row r="67" spans="1:4" x14ac:dyDescent="0.2">
      <c r="A67" t="s">
        <v>116</v>
      </c>
      <c r="B67" s="1">
        <v>47</v>
      </c>
      <c r="C67" s="1">
        <v>3442744</v>
      </c>
      <c r="D67" s="1">
        <f t="shared" si="0"/>
        <v>73249.872340425529</v>
      </c>
    </row>
    <row r="68" spans="1:4" x14ac:dyDescent="0.2">
      <c r="A68" t="s">
        <v>290</v>
      </c>
      <c r="B68" s="1">
        <v>7</v>
      </c>
      <c r="C68" s="1">
        <v>501535</v>
      </c>
      <c r="D68" s="1">
        <f t="shared" si="0"/>
        <v>71647.857142857145</v>
      </c>
    </row>
    <row r="69" spans="1:4" x14ac:dyDescent="0.2">
      <c r="A69" t="s">
        <v>310</v>
      </c>
      <c r="B69" s="1">
        <v>29</v>
      </c>
      <c r="C69" s="1">
        <v>2063858</v>
      </c>
      <c r="D69" s="1">
        <f t="shared" si="0"/>
        <v>71167.517241379304</v>
      </c>
    </row>
    <row r="70" spans="1:4" x14ac:dyDescent="0.2">
      <c r="A70" t="s">
        <v>365</v>
      </c>
      <c r="B70" s="1">
        <v>29</v>
      </c>
      <c r="C70" s="1">
        <v>2029871</v>
      </c>
      <c r="D70" s="1">
        <f t="shared" si="0"/>
        <v>69995.551724137928</v>
      </c>
    </row>
    <row r="71" spans="1:4" x14ac:dyDescent="0.2">
      <c r="A71" t="s">
        <v>339</v>
      </c>
      <c r="B71" s="1">
        <v>9</v>
      </c>
      <c r="C71" s="1">
        <v>627925</v>
      </c>
      <c r="D71" s="1">
        <f t="shared" si="0"/>
        <v>69769.444444444438</v>
      </c>
    </row>
    <row r="72" spans="1:4" x14ac:dyDescent="0.2">
      <c r="A72" t="s">
        <v>272</v>
      </c>
      <c r="B72" s="1">
        <v>32</v>
      </c>
      <c r="C72" s="1">
        <v>2217591</v>
      </c>
      <c r="D72" s="1">
        <f t="shared" si="0"/>
        <v>69299.71875</v>
      </c>
    </row>
    <row r="73" spans="1:4" x14ac:dyDescent="0.2">
      <c r="A73" t="s">
        <v>187</v>
      </c>
      <c r="B73" s="1">
        <v>30</v>
      </c>
      <c r="C73" s="1">
        <v>2011632.75</v>
      </c>
      <c r="D73" s="1">
        <f t="shared" si="0"/>
        <v>67054.425000000003</v>
      </c>
    </row>
    <row r="74" spans="1:4" x14ac:dyDescent="0.2">
      <c r="A74" t="s">
        <v>230</v>
      </c>
      <c r="B74" s="1">
        <v>43</v>
      </c>
      <c r="C74" s="1">
        <v>2844691</v>
      </c>
      <c r="D74" s="1">
        <f t="shared" ref="D74:D137" si="1">C74/B74</f>
        <v>66155.604651162794</v>
      </c>
    </row>
    <row r="75" spans="1:4" x14ac:dyDescent="0.2">
      <c r="A75" t="s">
        <v>110</v>
      </c>
      <c r="B75" s="1">
        <v>7</v>
      </c>
      <c r="C75" s="1">
        <v>452592</v>
      </c>
      <c r="D75" s="1">
        <f t="shared" si="1"/>
        <v>64656</v>
      </c>
    </row>
    <row r="76" spans="1:4" x14ac:dyDescent="0.2">
      <c r="A76" t="s">
        <v>251</v>
      </c>
      <c r="B76" s="1">
        <v>31</v>
      </c>
      <c r="C76" s="1">
        <v>1980883</v>
      </c>
      <c r="D76" s="1">
        <f t="shared" si="1"/>
        <v>63899.451612903227</v>
      </c>
    </row>
    <row r="77" spans="1:4" x14ac:dyDescent="0.2">
      <c r="A77" t="s">
        <v>271</v>
      </c>
      <c r="B77" s="1">
        <v>39</v>
      </c>
      <c r="C77" s="1">
        <v>2476598</v>
      </c>
      <c r="D77" s="1">
        <f t="shared" si="1"/>
        <v>63502.51282051282</v>
      </c>
    </row>
    <row r="78" spans="1:4" x14ac:dyDescent="0.2">
      <c r="A78" t="s">
        <v>356</v>
      </c>
      <c r="B78" s="1">
        <v>8</v>
      </c>
      <c r="C78" s="1">
        <v>507370</v>
      </c>
      <c r="D78" s="1">
        <f t="shared" si="1"/>
        <v>63421.25</v>
      </c>
    </row>
    <row r="79" spans="1:4" x14ac:dyDescent="0.2">
      <c r="A79" t="s">
        <v>318</v>
      </c>
      <c r="B79" s="1">
        <v>88</v>
      </c>
      <c r="C79" s="1">
        <v>5549585</v>
      </c>
      <c r="D79" s="1">
        <f t="shared" si="1"/>
        <v>63063.465909090912</v>
      </c>
    </row>
    <row r="80" spans="1:4" x14ac:dyDescent="0.2">
      <c r="A80" t="s">
        <v>210</v>
      </c>
      <c r="B80" s="1">
        <v>100</v>
      </c>
      <c r="C80" s="1">
        <v>6261095</v>
      </c>
      <c r="D80" s="1">
        <f t="shared" si="1"/>
        <v>62610.95</v>
      </c>
    </row>
    <row r="81" spans="1:4" x14ac:dyDescent="0.2">
      <c r="A81" t="s">
        <v>141</v>
      </c>
      <c r="B81" s="1">
        <v>46</v>
      </c>
      <c r="C81" s="1">
        <v>2815196</v>
      </c>
      <c r="D81" s="1">
        <f t="shared" si="1"/>
        <v>61199.913043478264</v>
      </c>
    </row>
    <row r="82" spans="1:4" x14ac:dyDescent="0.2">
      <c r="A82" t="s">
        <v>170</v>
      </c>
      <c r="B82" s="1">
        <v>28</v>
      </c>
      <c r="C82" s="1">
        <v>1695991</v>
      </c>
      <c r="D82" s="1">
        <f t="shared" si="1"/>
        <v>60571.107142857145</v>
      </c>
    </row>
    <row r="83" spans="1:4" x14ac:dyDescent="0.2">
      <c r="A83" t="s">
        <v>186</v>
      </c>
      <c r="B83" s="1">
        <v>20</v>
      </c>
      <c r="C83" s="1">
        <v>1210749</v>
      </c>
      <c r="D83" s="1">
        <f t="shared" si="1"/>
        <v>60537.45</v>
      </c>
    </row>
    <row r="84" spans="1:4" x14ac:dyDescent="0.2">
      <c r="A84" t="s">
        <v>188</v>
      </c>
      <c r="B84" s="1">
        <v>47</v>
      </c>
      <c r="C84" s="1">
        <v>2830877.93</v>
      </c>
      <c r="D84" s="1">
        <f t="shared" si="1"/>
        <v>60231.445319148937</v>
      </c>
    </row>
    <row r="85" spans="1:4" x14ac:dyDescent="0.2">
      <c r="A85" t="s">
        <v>358</v>
      </c>
      <c r="B85" s="1">
        <v>31</v>
      </c>
      <c r="C85" s="1">
        <v>1863101</v>
      </c>
      <c r="D85" s="1">
        <f t="shared" si="1"/>
        <v>60100.032258064515</v>
      </c>
    </row>
    <row r="86" spans="1:4" x14ac:dyDescent="0.2">
      <c r="A86" t="s">
        <v>213</v>
      </c>
      <c r="B86" s="1">
        <v>18</v>
      </c>
      <c r="C86" s="1">
        <v>1074960</v>
      </c>
      <c r="D86" s="1">
        <f t="shared" si="1"/>
        <v>59720</v>
      </c>
    </row>
    <row r="87" spans="1:4" x14ac:dyDescent="0.2">
      <c r="A87" t="s">
        <v>183</v>
      </c>
      <c r="B87" s="1">
        <v>72</v>
      </c>
      <c r="C87" s="1">
        <v>4255042</v>
      </c>
      <c r="D87" s="1">
        <f t="shared" si="1"/>
        <v>59097.805555555555</v>
      </c>
    </row>
    <row r="88" spans="1:4" x14ac:dyDescent="0.2">
      <c r="A88" t="s">
        <v>152</v>
      </c>
      <c r="B88" s="1">
        <v>27</v>
      </c>
      <c r="C88" s="1">
        <v>1587169</v>
      </c>
      <c r="D88" s="1">
        <f t="shared" si="1"/>
        <v>58784.037037037036</v>
      </c>
    </row>
    <row r="89" spans="1:4" x14ac:dyDescent="0.2">
      <c r="A89" t="s">
        <v>159</v>
      </c>
      <c r="B89" s="1">
        <v>20</v>
      </c>
      <c r="C89" s="1">
        <v>1172984</v>
      </c>
      <c r="D89" s="1">
        <f t="shared" si="1"/>
        <v>58649.2</v>
      </c>
    </row>
    <row r="90" spans="1:4" x14ac:dyDescent="0.2">
      <c r="A90" t="s">
        <v>160</v>
      </c>
      <c r="B90" s="1">
        <v>52</v>
      </c>
      <c r="C90" s="1">
        <v>3021739</v>
      </c>
      <c r="D90" s="1">
        <f t="shared" si="1"/>
        <v>58110.365384615383</v>
      </c>
    </row>
    <row r="91" spans="1:4" x14ac:dyDescent="0.2">
      <c r="A91" t="s">
        <v>220</v>
      </c>
      <c r="B91" s="1">
        <v>25</v>
      </c>
      <c r="C91" s="1">
        <v>1437812</v>
      </c>
      <c r="D91" s="1">
        <f t="shared" si="1"/>
        <v>57512.480000000003</v>
      </c>
    </row>
    <row r="92" spans="1:4" x14ac:dyDescent="0.2">
      <c r="A92" t="s">
        <v>193</v>
      </c>
      <c r="B92" s="1">
        <v>33</v>
      </c>
      <c r="C92" s="1">
        <v>1882458</v>
      </c>
      <c r="D92" s="1">
        <f t="shared" si="1"/>
        <v>57044.181818181816</v>
      </c>
    </row>
    <row r="93" spans="1:4" x14ac:dyDescent="0.2">
      <c r="A93" t="s">
        <v>330</v>
      </c>
      <c r="B93" s="1">
        <v>12</v>
      </c>
      <c r="C93" s="1">
        <v>681732.11</v>
      </c>
      <c r="D93" s="1">
        <f t="shared" si="1"/>
        <v>56811.009166666663</v>
      </c>
    </row>
    <row r="94" spans="1:4" x14ac:dyDescent="0.2">
      <c r="A94" t="s">
        <v>350</v>
      </c>
      <c r="B94" s="1">
        <v>1</v>
      </c>
      <c r="C94" s="1">
        <v>56780</v>
      </c>
      <c r="D94" s="1">
        <f t="shared" si="1"/>
        <v>56780</v>
      </c>
    </row>
    <row r="95" spans="1:4" x14ac:dyDescent="0.2">
      <c r="A95" t="s">
        <v>264</v>
      </c>
      <c r="B95" s="1">
        <v>15</v>
      </c>
      <c r="C95" s="1">
        <v>820518</v>
      </c>
      <c r="D95" s="1">
        <f t="shared" si="1"/>
        <v>54701.2</v>
      </c>
    </row>
    <row r="96" spans="1:4" x14ac:dyDescent="0.2">
      <c r="A96" t="s">
        <v>313</v>
      </c>
      <c r="B96" s="1">
        <v>26</v>
      </c>
      <c r="C96" s="1">
        <v>1405375</v>
      </c>
      <c r="D96" s="1">
        <f t="shared" si="1"/>
        <v>54052.884615384617</v>
      </c>
    </row>
    <row r="97" spans="1:4" x14ac:dyDescent="0.2">
      <c r="A97" t="s">
        <v>257</v>
      </c>
      <c r="B97" s="1">
        <v>18</v>
      </c>
      <c r="C97" s="1">
        <v>970081</v>
      </c>
      <c r="D97" s="1">
        <f t="shared" si="1"/>
        <v>53893.388888888891</v>
      </c>
    </row>
    <row r="98" spans="1:4" x14ac:dyDescent="0.2">
      <c r="A98" t="s">
        <v>180</v>
      </c>
      <c r="B98" s="1">
        <v>44</v>
      </c>
      <c r="C98" s="1">
        <v>2363038</v>
      </c>
      <c r="D98" s="1">
        <f t="shared" si="1"/>
        <v>53705.409090909088</v>
      </c>
    </row>
    <row r="99" spans="1:4" x14ac:dyDescent="0.2">
      <c r="A99" t="s">
        <v>236</v>
      </c>
      <c r="B99" s="1">
        <v>152</v>
      </c>
      <c r="C99" s="1">
        <v>8096429.5</v>
      </c>
      <c r="D99" s="1">
        <f t="shared" si="1"/>
        <v>53265.98355263158</v>
      </c>
    </row>
    <row r="100" spans="1:4" x14ac:dyDescent="0.2">
      <c r="A100" t="s">
        <v>120</v>
      </c>
      <c r="B100" s="1">
        <v>25</v>
      </c>
      <c r="C100" s="1">
        <v>1326545</v>
      </c>
      <c r="D100" s="1">
        <f t="shared" si="1"/>
        <v>53061.8</v>
      </c>
    </row>
    <row r="101" spans="1:4" x14ac:dyDescent="0.2">
      <c r="A101" t="s">
        <v>87</v>
      </c>
      <c r="B101" s="1">
        <v>23</v>
      </c>
      <c r="C101" s="1">
        <v>1211920.5</v>
      </c>
      <c r="D101" s="1">
        <f t="shared" si="1"/>
        <v>52692.195652173912</v>
      </c>
    </row>
    <row r="102" spans="1:4" x14ac:dyDescent="0.2">
      <c r="A102" t="s">
        <v>343</v>
      </c>
      <c r="B102" s="1">
        <v>41</v>
      </c>
      <c r="C102" s="1">
        <v>2154281.7199999997</v>
      </c>
      <c r="D102" s="1">
        <f t="shared" si="1"/>
        <v>52543.45658536585</v>
      </c>
    </row>
    <row r="103" spans="1:4" x14ac:dyDescent="0.2">
      <c r="A103" t="s">
        <v>134</v>
      </c>
      <c r="B103" s="1">
        <v>9</v>
      </c>
      <c r="C103" s="1">
        <v>458267</v>
      </c>
      <c r="D103" s="1">
        <f t="shared" si="1"/>
        <v>50918.555555555555</v>
      </c>
    </row>
    <row r="104" spans="1:4" x14ac:dyDescent="0.2">
      <c r="A104" t="s">
        <v>362</v>
      </c>
      <c r="B104" s="1">
        <v>11</v>
      </c>
      <c r="C104" s="1">
        <v>558433</v>
      </c>
      <c r="D104" s="1">
        <f t="shared" si="1"/>
        <v>50766.63636363636</v>
      </c>
    </row>
    <row r="105" spans="1:4" x14ac:dyDescent="0.2">
      <c r="A105" t="s">
        <v>138</v>
      </c>
      <c r="B105" s="1">
        <v>22</v>
      </c>
      <c r="C105" s="1">
        <v>1109040</v>
      </c>
      <c r="D105" s="1">
        <f t="shared" si="1"/>
        <v>50410.909090909088</v>
      </c>
    </row>
    <row r="106" spans="1:4" x14ac:dyDescent="0.2">
      <c r="A106" t="s">
        <v>215</v>
      </c>
      <c r="B106" s="1">
        <v>42</v>
      </c>
      <c r="C106" s="1">
        <v>2109959</v>
      </c>
      <c r="D106" s="1">
        <f t="shared" si="1"/>
        <v>50237.119047619046</v>
      </c>
    </row>
    <row r="107" spans="1:4" x14ac:dyDescent="0.2">
      <c r="A107" t="s">
        <v>165</v>
      </c>
      <c r="B107" s="1">
        <v>21</v>
      </c>
      <c r="C107" s="1">
        <v>1046838</v>
      </c>
      <c r="D107" s="1">
        <f t="shared" si="1"/>
        <v>49849.428571428572</v>
      </c>
    </row>
    <row r="108" spans="1:4" x14ac:dyDescent="0.2">
      <c r="A108" t="s">
        <v>151</v>
      </c>
      <c r="B108" s="1">
        <v>6</v>
      </c>
      <c r="C108" s="1">
        <v>296648</v>
      </c>
      <c r="D108" s="1">
        <f t="shared" si="1"/>
        <v>49441.333333333336</v>
      </c>
    </row>
    <row r="109" spans="1:4" x14ac:dyDescent="0.2">
      <c r="A109" t="s">
        <v>184</v>
      </c>
      <c r="B109" s="1">
        <v>53</v>
      </c>
      <c r="C109" s="1">
        <v>2590054</v>
      </c>
      <c r="D109" s="1">
        <f t="shared" si="1"/>
        <v>48868.943396226416</v>
      </c>
    </row>
    <row r="110" spans="1:4" x14ac:dyDescent="0.2">
      <c r="A110" t="s">
        <v>246</v>
      </c>
      <c r="B110" s="1">
        <v>16</v>
      </c>
      <c r="C110" s="1">
        <v>781815</v>
      </c>
      <c r="D110" s="1">
        <f t="shared" si="1"/>
        <v>48863.4375</v>
      </c>
    </row>
    <row r="111" spans="1:4" x14ac:dyDescent="0.2">
      <c r="A111" t="s">
        <v>242</v>
      </c>
      <c r="B111" s="1">
        <v>14</v>
      </c>
      <c r="C111" s="1">
        <v>675410</v>
      </c>
      <c r="D111" s="1">
        <f t="shared" si="1"/>
        <v>48243.571428571428</v>
      </c>
    </row>
    <row r="112" spans="1:4" x14ac:dyDescent="0.2">
      <c r="A112" t="s">
        <v>84</v>
      </c>
      <c r="B112" s="1">
        <v>8</v>
      </c>
      <c r="C112" s="1">
        <v>385816</v>
      </c>
      <c r="D112" s="1">
        <f t="shared" si="1"/>
        <v>48227</v>
      </c>
    </row>
    <row r="113" spans="1:4" x14ac:dyDescent="0.2">
      <c r="A113" t="s">
        <v>286</v>
      </c>
      <c r="B113" s="1">
        <v>14</v>
      </c>
      <c r="C113" s="1">
        <v>674547</v>
      </c>
      <c r="D113" s="1">
        <f t="shared" si="1"/>
        <v>48181.928571428572</v>
      </c>
    </row>
    <row r="114" spans="1:4" x14ac:dyDescent="0.2">
      <c r="A114" t="s">
        <v>315</v>
      </c>
      <c r="B114" s="1">
        <v>15</v>
      </c>
      <c r="C114" s="1">
        <v>708354</v>
      </c>
      <c r="D114" s="1">
        <f t="shared" si="1"/>
        <v>47223.6</v>
      </c>
    </row>
    <row r="115" spans="1:4" x14ac:dyDescent="0.2">
      <c r="A115" t="s">
        <v>364</v>
      </c>
      <c r="B115" s="1">
        <v>49</v>
      </c>
      <c r="C115" s="1">
        <v>2312558</v>
      </c>
      <c r="D115" s="1">
        <f t="shared" si="1"/>
        <v>47195.061224489793</v>
      </c>
    </row>
    <row r="116" spans="1:4" x14ac:dyDescent="0.2">
      <c r="A116" t="s">
        <v>249</v>
      </c>
      <c r="B116" s="1">
        <v>9</v>
      </c>
      <c r="C116" s="1">
        <v>419604</v>
      </c>
      <c r="D116" s="1">
        <f t="shared" si="1"/>
        <v>46622.666666666664</v>
      </c>
    </row>
    <row r="117" spans="1:4" x14ac:dyDescent="0.2">
      <c r="A117" t="s">
        <v>114</v>
      </c>
      <c r="B117" s="1">
        <v>34</v>
      </c>
      <c r="C117" s="1">
        <v>1583279</v>
      </c>
      <c r="D117" s="1">
        <f t="shared" si="1"/>
        <v>46567.029411764706</v>
      </c>
    </row>
    <row r="118" spans="1:4" x14ac:dyDescent="0.2">
      <c r="A118" t="s">
        <v>305</v>
      </c>
      <c r="B118" s="1">
        <v>20</v>
      </c>
      <c r="C118" s="1">
        <v>931134</v>
      </c>
      <c r="D118" s="1">
        <f t="shared" si="1"/>
        <v>46556.7</v>
      </c>
    </row>
    <row r="119" spans="1:4" x14ac:dyDescent="0.2">
      <c r="A119" t="s">
        <v>292</v>
      </c>
      <c r="B119" s="1">
        <v>11</v>
      </c>
      <c r="C119" s="1">
        <v>511421</v>
      </c>
      <c r="D119" s="1">
        <f t="shared" si="1"/>
        <v>46492.818181818184</v>
      </c>
    </row>
    <row r="120" spans="1:4" x14ac:dyDescent="0.2">
      <c r="A120" t="s">
        <v>81</v>
      </c>
      <c r="B120" s="1">
        <v>41</v>
      </c>
      <c r="C120" s="1">
        <v>1902689</v>
      </c>
      <c r="D120" s="1">
        <f t="shared" si="1"/>
        <v>46407.048780487807</v>
      </c>
    </row>
    <row r="121" spans="1:4" x14ac:dyDescent="0.2">
      <c r="A121" t="s">
        <v>306</v>
      </c>
      <c r="B121" s="1">
        <v>18</v>
      </c>
      <c r="C121" s="1">
        <v>832743</v>
      </c>
      <c r="D121" s="1">
        <f t="shared" si="1"/>
        <v>46263.5</v>
      </c>
    </row>
    <row r="122" spans="1:4" x14ac:dyDescent="0.2">
      <c r="A122" t="s">
        <v>367</v>
      </c>
      <c r="B122" s="1">
        <v>16</v>
      </c>
      <c r="C122" s="1">
        <v>730934</v>
      </c>
      <c r="D122" s="1">
        <f t="shared" si="1"/>
        <v>45683.375</v>
      </c>
    </row>
    <row r="123" spans="1:4" x14ac:dyDescent="0.2">
      <c r="A123" t="s">
        <v>164</v>
      </c>
      <c r="B123" s="1">
        <v>9</v>
      </c>
      <c r="C123" s="1">
        <v>410184</v>
      </c>
      <c r="D123" s="1">
        <f t="shared" si="1"/>
        <v>45576</v>
      </c>
    </row>
    <row r="124" spans="1:4" x14ac:dyDescent="0.2">
      <c r="A124" t="s">
        <v>173</v>
      </c>
      <c r="B124" s="1">
        <v>21</v>
      </c>
      <c r="C124" s="1">
        <v>955706</v>
      </c>
      <c r="D124" s="1">
        <f t="shared" si="1"/>
        <v>45509.809523809527</v>
      </c>
    </row>
    <row r="125" spans="1:4" x14ac:dyDescent="0.2">
      <c r="A125" t="s">
        <v>346</v>
      </c>
      <c r="B125" s="1">
        <v>18</v>
      </c>
      <c r="C125" s="1">
        <v>811362.75</v>
      </c>
      <c r="D125" s="1">
        <f t="shared" si="1"/>
        <v>45075.708333333336</v>
      </c>
    </row>
    <row r="126" spans="1:4" x14ac:dyDescent="0.2">
      <c r="A126" t="s">
        <v>88</v>
      </c>
      <c r="B126" s="1">
        <v>12</v>
      </c>
      <c r="C126" s="1">
        <v>540161</v>
      </c>
      <c r="D126" s="1">
        <f t="shared" si="1"/>
        <v>45013.416666666664</v>
      </c>
    </row>
    <row r="127" spans="1:4" x14ac:dyDescent="0.2">
      <c r="A127" t="s">
        <v>361</v>
      </c>
      <c r="B127" s="1">
        <v>88</v>
      </c>
      <c r="C127" s="1">
        <v>3946941</v>
      </c>
      <c r="D127" s="1">
        <f t="shared" si="1"/>
        <v>44851.602272727272</v>
      </c>
    </row>
    <row r="128" spans="1:4" x14ac:dyDescent="0.2">
      <c r="A128" t="s">
        <v>308</v>
      </c>
      <c r="B128" s="1">
        <v>9</v>
      </c>
      <c r="C128" s="1">
        <v>402385</v>
      </c>
      <c r="D128" s="1">
        <f t="shared" si="1"/>
        <v>44709.444444444445</v>
      </c>
    </row>
    <row r="129" spans="1:4" x14ac:dyDescent="0.2">
      <c r="A129" t="s">
        <v>189</v>
      </c>
      <c r="B129" s="1">
        <v>6</v>
      </c>
      <c r="C129" s="1">
        <v>264299</v>
      </c>
      <c r="D129" s="1">
        <f t="shared" si="1"/>
        <v>44049.833333333336</v>
      </c>
    </row>
    <row r="130" spans="1:4" x14ac:dyDescent="0.2">
      <c r="A130" t="s">
        <v>111</v>
      </c>
      <c r="B130" s="1">
        <v>32</v>
      </c>
      <c r="C130" s="1">
        <v>1396929</v>
      </c>
      <c r="D130" s="1">
        <f t="shared" si="1"/>
        <v>43654.03125</v>
      </c>
    </row>
    <row r="131" spans="1:4" x14ac:dyDescent="0.2">
      <c r="A131" t="s">
        <v>179</v>
      </c>
      <c r="B131" s="1">
        <v>2</v>
      </c>
      <c r="C131" s="1">
        <v>86886</v>
      </c>
      <c r="D131" s="1">
        <f t="shared" si="1"/>
        <v>43443</v>
      </c>
    </row>
    <row r="132" spans="1:4" x14ac:dyDescent="0.2">
      <c r="A132" t="s">
        <v>89</v>
      </c>
      <c r="B132" s="1">
        <v>9</v>
      </c>
      <c r="C132" s="1">
        <v>382175</v>
      </c>
      <c r="D132" s="1">
        <f t="shared" si="1"/>
        <v>42463.888888888891</v>
      </c>
    </row>
    <row r="133" spans="1:4" x14ac:dyDescent="0.2">
      <c r="A133" t="s">
        <v>185</v>
      </c>
      <c r="B133" s="1">
        <v>14</v>
      </c>
      <c r="C133" s="1">
        <v>589856</v>
      </c>
      <c r="D133" s="1">
        <f t="shared" si="1"/>
        <v>42132.571428571428</v>
      </c>
    </row>
    <row r="134" spans="1:4" x14ac:dyDescent="0.2">
      <c r="A134" t="s">
        <v>240</v>
      </c>
      <c r="B134" s="1">
        <v>32</v>
      </c>
      <c r="C134" s="1">
        <v>1337886</v>
      </c>
      <c r="D134" s="1">
        <f t="shared" si="1"/>
        <v>41808.9375</v>
      </c>
    </row>
    <row r="135" spans="1:4" x14ac:dyDescent="0.2">
      <c r="A135" t="s">
        <v>99</v>
      </c>
      <c r="B135" s="1">
        <v>75</v>
      </c>
      <c r="C135" s="1">
        <v>3118054</v>
      </c>
      <c r="D135" s="1">
        <f t="shared" si="1"/>
        <v>41574.053333333337</v>
      </c>
    </row>
    <row r="136" spans="1:4" x14ac:dyDescent="0.2">
      <c r="A136" t="s">
        <v>351</v>
      </c>
      <c r="B136" s="1">
        <v>6</v>
      </c>
      <c r="C136" s="1">
        <v>249245</v>
      </c>
      <c r="D136" s="1">
        <f t="shared" si="1"/>
        <v>41540.833333333336</v>
      </c>
    </row>
    <row r="137" spans="1:4" x14ac:dyDescent="0.2">
      <c r="A137" t="s">
        <v>234</v>
      </c>
      <c r="B137" s="1">
        <v>17</v>
      </c>
      <c r="C137" s="1">
        <v>700453</v>
      </c>
      <c r="D137" s="1">
        <f t="shared" si="1"/>
        <v>41203.117647058825</v>
      </c>
    </row>
    <row r="138" spans="1:4" x14ac:dyDescent="0.2">
      <c r="A138" t="s">
        <v>155</v>
      </c>
      <c r="B138" s="1">
        <v>11</v>
      </c>
      <c r="C138" s="1">
        <v>452821</v>
      </c>
      <c r="D138" s="1">
        <f t="shared" ref="D138:D201" si="2">C138/B138</f>
        <v>41165.545454545456</v>
      </c>
    </row>
    <row r="139" spans="1:4" x14ac:dyDescent="0.2">
      <c r="A139" t="s">
        <v>131</v>
      </c>
      <c r="B139" s="1">
        <v>30</v>
      </c>
      <c r="C139" s="1">
        <v>1231106.47</v>
      </c>
      <c r="D139" s="1">
        <f t="shared" si="2"/>
        <v>41036.882333333335</v>
      </c>
    </row>
    <row r="140" spans="1:4" x14ac:dyDescent="0.2">
      <c r="A140" t="s">
        <v>135</v>
      </c>
      <c r="B140" s="1">
        <v>32</v>
      </c>
      <c r="C140" s="1">
        <v>1310541</v>
      </c>
      <c r="D140" s="1">
        <f t="shared" si="2"/>
        <v>40954.40625</v>
      </c>
    </row>
    <row r="141" spans="1:4" x14ac:dyDescent="0.2">
      <c r="A141" t="s">
        <v>273</v>
      </c>
      <c r="B141" s="1">
        <v>40</v>
      </c>
      <c r="C141" s="1">
        <v>1633706</v>
      </c>
      <c r="D141" s="1">
        <f t="shared" si="2"/>
        <v>40842.65</v>
      </c>
    </row>
    <row r="142" spans="1:4" x14ac:dyDescent="0.2">
      <c r="A142" t="s">
        <v>108</v>
      </c>
      <c r="B142" s="1">
        <v>7</v>
      </c>
      <c r="C142" s="1">
        <v>285265</v>
      </c>
      <c r="D142" s="1">
        <f t="shared" si="2"/>
        <v>40752.142857142855</v>
      </c>
    </row>
    <row r="143" spans="1:4" x14ac:dyDescent="0.2">
      <c r="A143" t="s">
        <v>118</v>
      </c>
      <c r="B143" s="1">
        <v>13</v>
      </c>
      <c r="C143" s="1">
        <v>526405</v>
      </c>
      <c r="D143" s="1">
        <f t="shared" si="2"/>
        <v>40492.692307692305</v>
      </c>
    </row>
    <row r="144" spans="1:4" x14ac:dyDescent="0.2">
      <c r="A144" t="s">
        <v>279</v>
      </c>
      <c r="B144" s="1">
        <v>3</v>
      </c>
      <c r="C144" s="1">
        <v>120886</v>
      </c>
      <c r="D144" s="1">
        <f t="shared" si="2"/>
        <v>40295.333333333336</v>
      </c>
    </row>
    <row r="145" spans="1:4" x14ac:dyDescent="0.2">
      <c r="A145" t="s">
        <v>98</v>
      </c>
      <c r="B145" s="1">
        <v>26</v>
      </c>
      <c r="C145" s="1">
        <v>1045047</v>
      </c>
      <c r="D145" s="1">
        <f t="shared" si="2"/>
        <v>40194.115384615383</v>
      </c>
    </row>
    <row r="146" spans="1:4" x14ac:dyDescent="0.2">
      <c r="A146" t="s">
        <v>133</v>
      </c>
      <c r="B146" s="1">
        <v>39</v>
      </c>
      <c r="C146" s="1">
        <v>1560247</v>
      </c>
      <c r="D146" s="1">
        <f t="shared" si="2"/>
        <v>40006.333333333336</v>
      </c>
    </row>
    <row r="147" spans="1:4" x14ac:dyDescent="0.2">
      <c r="A147" t="s">
        <v>181</v>
      </c>
      <c r="B147" s="1">
        <v>12</v>
      </c>
      <c r="C147" s="1">
        <v>476720</v>
      </c>
      <c r="D147" s="1">
        <f t="shared" si="2"/>
        <v>39726.666666666664</v>
      </c>
    </row>
    <row r="148" spans="1:4" x14ac:dyDescent="0.2">
      <c r="A148" t="s">
        <v>218</v>
      </c>
      <c r="B148" s="1">
        <v>39</v>
      </c>
      <c r="C148" s="1">
        <v>1542908</v>
      </c>
      <c r="D148" s="1">
        <f t="shared" si="2"/>
        <v>39561.743589743586</v>
      </c>
    </row>
    <row r="149" spans="1:4" x14ac:dyDescent="0.2">
      <c r="A149" t="s">
        <v>222</v>
      </c>
      <c r="B149" s="1">
        <v>26</v>
      </c>
      <c r="C149" s="1">
        <v>1026803</v>
      </c>
      <c r="D149" s="1">
        <f t="shared" si="2"/>
        <v>39492.423076923078</v>
      </c>
    </row>
    <row r="150" spans="1:4" x14ac:dyDescent="0.2">
      <c r="A150" t="s">
        <v>348</v>
      </c>
      <c r="B150" s="1">
        <v>26</v>
      </c>
      <c r="C150" s="1">
        <v>1023427</v>
      </c>
      <c r="D150" s="1">
        <f t="shared" si="2"/>
        <v>39362.576923076922</v>
      </c>
    </row>
    <row r="151" spans="1:4" x14ac:dyDescent="0.2">
      <c r="A151" t="s">
        <v>238</v>
      </c>
      <c r="B151" s="1">
        <v>19</v>
      </c>
      <c r="C151" s="1">
        <v>730421</v>
      </c>
      <c r="D151" s="1">
        <f t="shared" si="2"/>
        <v>38443.210526315786</v>
      </c>
    </row>
    <row r="152" spans="1:4" x14ac:dyDescent="0.2">
      <c r="A152" t="s">
        <v>333</v>
      </c>
      <c r="B152" s="1">
        <v>38</v>
      </c>
      <c r="C152" s="1">
        <v>1442071</v>
      </c>
      <c r="D152" s="1">
        <f t="shared" si="2"/>
        <v>37949.23684210526</v>
      </c>
    </row>
    <row r="153" spans="1:4" x14ac:dyDescent="0.2">
      <c r="A153" t="s">
        <v>161</v>
      </c>
      <c r="B153" s="1">
        <v>16</v>
      </c>
      <c r="C153" s="1">
        <v>604546</v>
      </c>
      <c r="D153" s="1">
        <f t="shared" si="2"/>
        <v>37784.125</v>
      </c>
    </row>
    <row r="154" spans="1:4" x14ac:dyDescent="0.2">
      <c r="A154" t="s">
        <v>200</v>
      </c>
      <c r="B154" s="1">
        <v>37</v>
      </c>
      <c r="C154" s="1">
        <v>1390589</v>
      </c>
      <c r="D154" s="1">
        <f t="shared" si="2"/>
        <v>37583.486486486487</v>
      </c>
    </row>
    <row r="155" spans="1:4" x14ac:dyDescent="0.2">
      <c r="A155" t="s">
        <v>143</v>
      </c>
      <c r="B155" s="1">
        <v>103</v>
      </c>
      <c r="C155" s="1">
        <v>3846823</v>
      </c>
      <c r="D155" s="1">
        <f t="shared" si="2"/>
        <v>37347.796116504855</v>
      </c>
    </row>
    <row r="156" spans="1:4" x14ac:dyDescent="0.2">
      <c r="A156" t="s">
        <v>349</v>
      </c>
      <c r="B156" s="1">
        <v>15</v>
      </c>
      <c r="C156" s="1">
        <v>557752.25</v>
      </c>
      <c r="D156" s="1">
        <f t="shared" si="2"/>
        <v>37183.48333333333</v>
      </c>
    </row>
    <row r="157" spans="1:4" x14ac:dyDescent="0.2">
      <c r="A157" t="s">
        <v>166</v>
      </c>
      <c r="B157" s="1">
        <v>15</v>
      </c>
      <c r="C157" s="1">
        <v>555464</v>
      </c>
      <c r="D157" s="1">
        <f t="shared" si="2"/>
        <v>37030.933333333334</v>
      </c>
    </row>
    <row r="158" spans="1:4" x14ac:dyDescent="0.2">
      <c r="A158" t="s">
        <v>360</v>
      </c>
      <c r="B158" s="1">
        <v>8</v>
      </c>
      <c r="C158" s="1">
        <v>294679</v>
      </c>
      <c r="D158" s="1">
        <f t="shared" si="2"/>
        <v>36834.875</v>
      </c>
    </row>
    <row r="159" spans="1:4" x14ac:dyDescent="0.2">
      <c r="A159" t="s">
        <v>225</v>
      </c>
      <c r="B159" s="1">
        <v>6</v>
      </c>
      <c r="C159" s="1">
        <v>220311</v>
      </c>
      <c r="D159" s="1">
        <f t="shared" si="2"/>
        <v>36718.5</v>
      </c>
    </row>
    <row r="160" spans="1:4" x14ac:dyDescent="0.2">
      <c r="A160" t="s">
        <v>338</v>
      </c>
      <c r="B160" s="1">
        <v>33</v>
      </c>
      <c r="C160" s="1">
        <v>1187491</v>
      </c>
      <c r="D160" s="1">
        <f t="shared" si="2"/>
        <v>35984.57575757576</v>
      </c>
    </row>
    <row r="161" spans="1:4" x14ac:dyDescent="0.2">
      <c r="A161" t="s">
        <v>341</v>
      </c>
      <c r="B161" s="1">
        <v>17</v>
      </c>
      <c r="C161" s="1">
        <v>608579</v>
      </c>
      <c r="D161" s="1">
        <f t="shared" si="2"/>
        <v>35798.76470588235</v>
      </c>
    </row>
    <row r="162" spans="1:4" x14ac:dyDescent="0.2">
      <c r="A162" t="s">
        <v>262</v>
      </c>
      <c r="B162" s="1">
        <v>20</v>
      </c>
      <c r="C162" s="1">
        <v>712033</v>
      </c>
      <c r="D162" s="1">
        <f t="shared" si="2"/>
        <v>35601.65</v>
      </c>
    </row>
    <row r="163" spans="1:4" x14ac:dyDescent="0.2">
      <c r="A163" t="s">
        <v>274</v>
      </c>
      <c r="B163" s="1">
        <v>5</v>
      </c>
      <c r="C163" s="1">
        <v>175909</v>
      </c>
      <c r="D163" s="1">
        <f t="shared" si="2"/>
        <v>35181.800000000003</v>
      </c>
    </row>
    <row r="164" spans="1:4" x14ac:dyDescent="0.2">
      <c r="A164" t="s">
        <v>269</v>
      </c>
      <c r="B164" s="1">
        <v>27</v>
      </c>
      <c r="C164" s="1">
        <v>926170</v>
      </c>
      <c r="D164" s="1">
        <f t="shared" si="2"/>
        <v>34302.592592592591</v>
      </c>
    </row>
    <row r="165" spans="1:4" x14ac:dyDescent="0.2">
      <c r="A165" t="s">
        <v>94</v>
      </c>
      <c r="B165" s="1">
        <v>64</v>
      </c>
      <c r="C165" s="1">
        <v>2186559</v>
      </c>
      <c r="D165" s="1">
        <f t="shared" si="2"/>
        <v>34164.984375</v>
      </c>
    </row>
    <row r="166" spans="1:4" x14ac:dyDescent="0.2">
      <c r="A166" t="s">
        <v>229</v>
      </c>
      <c r="B166" s="1">
        <v>25</v>
      </c>
      <c r="C166" s="1">
        <v>842711</v>
      </c>
      <c r="D166" s="1">
        <f t="shared" si="2"/>
        <v>33708.44</v>
      </c>
    </row>
    <row r="167" spans="1:4" x14ac:dyDescent="0.2">
      <c r="A167" t="s">
        <v>175</v>
      </c>
      <c r="B167" s="1">
        <v>33</v>
      </c>
      <c r="C167" s="1">
        <v>1095894</v>
      </c>
      <c r="D167" s="1">
        <f t="shared" si="2"/>
        <v>33208.909090909088</v>
      </c>
    </row>
    <row r="168" spans="1:4" x14ac:dyDescent="0.2">
      <c r="A168" t="s">
        <v>293</v>
      </c>
      <c r="B168" s="1">
        <v>13</v>
      </c>
      <c r="C168" s="1">
        <v>429602</v>
      </c>
      <c r="D168" s="1">
        <f t="shared" si="2"/>
        <v>33046.307692307695</v>
      </c>
    </row>
    <row r="169" spans="1:4" x14ac:dyDescent="0.2">
      <c r="A169" t="s">
        <v>316</v>
      </c>
      <c r="B169" s="1">
        <v>38</v>
      </c>
      <c r="C169" s="1">
        <v>1249159</v>
      </c>
      <c r="D169" s="1">
        <f t="shared" si="2"/>
        <v>32872.605263157893</v>
      </c>
    </row>
    <row r="170" spans="1:4" x14ac:dyDescent="0.2">
      <c r="A170" t="s">
        <v>355</v>
      </c>
      <c r="B170" s="1">
        <v>15</v>
      </c>
      <c r="C170" s="1">
        <v>491449</v>
      </c>
      <c r="D170" s="1">
        <f t="shared" si="2"/>
        <v>32763.266666666666</v>
      </c>
    </row>
    <row r="171" spans="1:4" x14ac:dyDescent="0.2">
      <c r="A171" t="s">
        <v>86</v>
      </c>
      <c r="B171" s="1">
        <v>14</v>
      </c>
      <c r="C171" s="1">
        <v>455467</v>
      </c>
      <c r="D171" s="1">
        <f t="shared" si="2"/>
        <v>32533.357142857141</v>
      </c>
    </row>
    <row r="172" spans="1:4" x14ac:dyDescent="0.2">
      <c r="A172" t="s">
        <v>128</v>
      </c>
      <c r="B172" s="1">
        <v>20</v>
      </c>
      <c r="C172" s="1">
        <v>647978</v>
      </c>
      <c r="D172" s="1">
        <f t="shared" si="2"/>
        <v>32398.9</v>
      </c>
    </row>
    <row r="173" spans="1:4" x14ac:dyDescent="0.2">
      <c r="A173" t="s">
        <v>288</v>
      </c>
      <c r="B173" s="1">
        <v>20</v>
      </c>
      <c r="C173" s="1">
        <v>644105</v>
      </c>
      <c r="D173" s="1">
        <f t="shared" si="2"/>
        <v>32205.25</v>
      </c>
    </row>
    <row r="174" spans="1:4" x14ac:dyDescent="0.2">
      <c r="A174" t="s">
        <v>158</v>
      </c>
      <c r="B174" s="1">
        <v>9</v>
      </c>
      <c r="C174" s="1">
        <v>285025</v>
      </c>
      <c r="D174" s="1">
        <f t="shared" si="2"/>
        <v>31669.444444444445</v>
      </c>
    </row>
    <row r="175" spans="1:4" x14ac:dyDescent="0.2">
      <c r="A175" t="s">
        <v>267</v>
      </c>
      <c r="B175" s="1">
        <v>3</v>
      </c>
      <c r="C175" s="1">
        <v>93745</v>
      </c>
      <c r="D175" s="1">
        <f t="shared" si="2"/>
        <v>31248.333333333332</v>
      </c>
    </row>
    <row r="176" spans="1:4" x14ac:dyDescent="0.2">
      <c r="A176" t="s">
        <v>124</v>
      </c>
      <c r="B176" s="1">
        <v>20</v>
      </c>
      <c r="C176" s="1">
        <v>618922</v>
      </c>
      <c r="D176" s="1">
        <f t="shared" si="2"/>
        <v>30946.1</v>
      </c>
    </row>
    <row r="177" spans="1:4" x14ac:dyDescent="0.2">
      <c r="A177" t="s">
        <v>342</v>
      </c>
      <c r="B177" s="1">
        <v>23</v>
      </c>
      <c r="C177" s="1">
        <v>710666</v>
      </c>
      <c r="D177" s="1">
        <f t="shared" si="2"/>
        <v>30898.521739130436</v>
      </c>
    </row>
    <row r="178" spans="1:4" x14ac:dyDescent="0.2">
      <c r="A178" t="s">
        <v>101</v>
      </c>
      <c r="B178" s="1">
        <v>7</v>
      </c>
      <c r="C178" s="1">
        <v>214442</v>
      </c>
      <c r="D178" s="1">
        <f t="shared" si="2"/>
        <v>30634.571428571428</v>
      </c>
    </row>
    <row r="179" spans="1:4" x14ac:dyDescent="0.2">
      <c r="A179" t="s">
        <v>201</v>
      </c>
      <c r="B179" s="1">
        <v>489</v>
      </c>
      <c r="C179" s="1">
        <v>14941536.75</v>
      </c>
      <c r="D179" s="1">
        <f t="shared" si="2"/>
        <v>30555.289877300613</v>
      </c>
    </row>
    <row r="180" spans="1:4" x14ac:dyDescent="0.2">
      <c r="A180" t="s">
        <v>171</v>
      </c>
      <c r="B180" s="1">
        <v>39</v>
      </c>
      <c r="C180" s="1">
        <v>1191016</v>
      </c>
      <c r="D180" s="1">
        <f t="shared" si="2"/>
        <v>30538.871794871793</v>
      </c>
    </row>
    <row r="181" spans="1:4" x14ac:dyDescent="0.2">
      <c r="A181" t="s">
        <v>176</v>
      </c>
      <c r="B181" s="1">
        <v>41</v>
      </c>
      <c r="C181" s="1">
        <v>1249243.3</v>
      </c>
      <c r="D181" s="1">
        <f t="shared" si="2"/>
        <v>30469.348780487806</v>
      </c>
    </row>
    <row r="182" spans="1:4" x14ac:dyDescent="0.2">
      <c r="A182" t="s">
        <v>129</v>
      </c>
      <c r="B182" s="1">
        <v>13</v>
      </c>
      <c r="C182" s="1">
        <v>388945</v>
      </c>
      <c r="D182" s="1">
        <f t="shared" si="2"/>
        <v>29918.846153846152</v>
      </c>
    </row>
    <row r="183" spans="1:4" x14ac:dyDescent="0.2">
      <c r="A183" t="s">
        <v>211</v>
      </c>
      <c r="B183" s="1">
        <v>57</v>
      </c>
      <c r="C183" s="1">
        <v>1701435</v>
      </c>
      <c r="D183" s="1">
        <f t="shared" si="2"/>
        <v>29849.736842105263</v>
      </c>
    </row>
    <row r="184" spans="1:4" x14ac:dyDescent="0.2">
      <c r="A184" t="s">
        <v>154</v>
      </c>
      <c r="B184" s="1">
        <v>49</v>
      </c>
      <c r="C184" s="1">
        <v>1461375</v>
      </c>
      <c r="D184" s="1">
        <f t="shared" si="2"/>
        <v>29823.979591836734</v>
      </c>
    </row>
    <row r="185" spans="1:4" x14ac:dyDescent="0.2">
      <c r="A185" t="s">
        <v>235</v>
      </c>
      <c r="B185" s="1">
        <v>37</v>
      </c>
      <c r="C185" s="1">
        <v>1102845</v>
      </c>
      <c r="D185" s="1">
        <f t="shared" si="2"/>
        <v>29806.62162162162</v>
      </c>
    </row>
    <row r="186" spans="1:4" x14ac:dyDescent="0.2">
      <c r="A186" t="s">
        <v>304</v>
      </c>
      <c r="B186" s="1">
        <v>10</v>
      </c>
      <c r="C186" s="1">
        <v>294604</v>
      </c>
      <c r="D186" s="1">
        <f t="shared" si="2"/>
        <v>29460.400000000001</v>
      </c>
    </row>
    <row r="187" spans="1:4" x14ac:dyDescent="0.2">
      <c r="A187" t="s">
        <v>197</v>
      </c>
      <c r="B187" s="1">
        <v>19</v>
      </c>
      <c r="C187" s="1">
        <v>558497</v>
      </c>
      <c r="D187" s="1">
        <f t="shared" si="2"/>
        <v>29394.57894736842</v>
      </c>
    </row>
    <row r="188" spans="1:4" x14ac:dyDescent="0.2">
      <c r="A188" t="s">
        <v>268</v>
      </c>
      <c r="B188" s="1">
        <v>15</v>
      </c>
      <c r="C188" s="1">
        <v>440693</v>
      </c>
      <c r="D188" s="1">
        <f t="shared" si="2"/>
        <v>29379.533333333333</v>
      </c>
    </row>
    <row r="189" spans="1:4" x14ac:dyDescent="0.2">
      <c r="A189" t="s">
        <v>97</v>
      </c>
      <c r="B189" s="1">
        <v>8</v>
      </c>
      <c r="C189" s="1">
        <v>234121</v>
      </c>
      <c r="D189" s="1">
        <f t="shared" si="2"/>
        <v>29265.125</v>
      </c>
    </row>
    <row r="190" spans="1:4" x14ac:dyDescent="0.2">
      <c r="A190" t="s">
        <v>205</v>
      </c>
      <c r="B190" s="1">
        <v>28</v>
      </c>
      <c r="C190" s="1">
        <v>819025</v>
      </c>
      <c r="D190" s="1">
        <f t="shared" si="2"/>
        <v>29250.892857142859</v>
      </c>
    </row>
    <row r="191" spans="1:4" x14ac:dyDescent="0.2">
      <c r="A191" t="s">
        <v>204</v>
      </c>
      <c r="B191" s="1">
        <v>37</v>
      </c>
      <c r="C191" s="1">
        <v>1076564</v>
      </c>
      <c r="D191" s="1">
        <f t="shared" si="2"/>
        <v>29096.324324324323</v>
      </c>
    </row>
    <row r="192" spans="1:4" x14ac:dyDescent="0.2">
      <c r="A192" t="s">
        <v>289</v>
      </c>
      <c r="B192" s="1">
        <v>24</v>
      </c>
      <c r="C192" s="1">
        <v>692829</v>
      </c>
      <c r="D192" s="1">
        <f t="shared" si="2"/>
        <v>28867.875</v>
      </c>
    </row>
    <row r="193" spans="1:4" x14ac:dyDescent="0.2">
      <c r="A193" t="s">
        <v>263</v>
      </c>
      <c r="B193" s="1">
        <v>22</v>
      </c>
      <c r="C193" s="1">
        <v>631166</v>
      </c>
      <c r="D193" s="1">
        <f t="shared" si="2"/>
        <v>28689.363636363636</v>
      </c>
    </row>
    <row r="194" spans="1:4" x14ac:dyDescent="0.2">
      <c r="A194" t="s">
        <v>300</v>
      </c>
      <c r="B194" s="1">
        <v>12</v>
      </c>
      <c r="C194" s="1">
        <v>341401</v>
      </c>
      <c r="D194" s="1">
        <f t="shared" si="2"/>
        <v>28450.083333333332</v>
      </c>
    </row>
    <row r="195" spans="1:4" x14ac:dyDescent="0.2">
      <c r="A195" t="s">
        <v>156</v>
      </c>
      <c r="B195" s="1">
        <v>19</v>
      </c>
      <c r="C195" s="1">
        <v>540464</v>
      </c>
      <c r="D195" s="1">
        <f t="shared" si="2"/>
        <v>28445.473684210527</v>
      </c>
    </row>
    <row r="196" spans="1:4" x14ac:dyDescent="0.2">
      <c r="A196" t="s">
        <v>321</v>
      </c>
      <c r="B196" s="1">
        <v>115</v>
      </c>
      <c r="C196" s="1">
        <v>3237974</v>
      </c>
      <c r="D196" s="1">
        <f t="shared" si="2"/>
        <v>28156.295652173914</v>
      </c>
    </row>
    <row r="197" spans="1:4" x14ac:dyDescent="0.2">
      <c r="A197" t="s">
        <v>296</v>
      </c>
      <c r="B197" s="1">
        <v>48</v>
      </c>
      <c r="C197" s="1">
        <v>1329929</v>
      </c>
      <c r="D197" s="1">
        <f t="shared" si="2"/>
        <v>27706.854166666668</v>
      </c>
    </row>
    <row r="198" spans="1:4" x14ac:dyDescent="0.2">
      <c r="A198" t="s">
        <v>319</v>
      </c>
      <c r="B198" s="1">
        <v>22</v>
      </c>
      <c r="C198" s="1">
        <v>608332</v>
      </c>
      <c r="D198" s="1">
        <f t="shared" si="2"/>
        <v>27651.454545454544</v>
      </c>
    </row>
    <row r="199" spans="1:4" x14ac:dyDescent="0.2">
      <c r="A199" t="s">
        <v>287</v>
      </c>
      <c r="B199" s="1">
        <v>2</v>
      </c>
      <c r="C199" s="1">
        <v>55278</v>
      </c>
      <c r="D199" s="1">
        <f t="shared" si="2"/>
        <v>27639</v>
      </c>
    </row>
    <row r="200" spans="1:4" x14ac:dyDescent="0.2">
      <c r="A200" t="s">
        <v>169</v>
      </c>
      <c r="B200" s="1">
        <v>56</v>
      </c>
      <c r="C200" s="1">
        <v>1547498.6600000001</v>
      </c>
      <c r="D200" s="1">
        <f t="shared" si="2"/>
        <v>27633.904642857146</v>
      </c>
    </row>
    <row r="201" spans="1:4" x14ac:dyDescent="0.2">
      <c r="A201" t="s">
        <v>352</v>
      </c>
      <c r="B201" s="1">
        <v>26</v>
      </c>
      <c r="C201" s="1">
        <v>705150</v>
      </c>
      <c r="D201" s="1">
        <f t="shared" si="2"/>
        <v>27121.153846153848</v>
      </c>
    </row>
    <row r="202" spans="1:4" x14ac:dyDescent="0.2">
      <c r="A202" t="s">
        <v>295</v>
      </c>
      <c r="B202" s="1">
        <v>11</v>
      </c>
      <c r="C202" s="1">
        <v>298120</v>
      </c>
      <c r="D202" s="1">
        <f t="shared" ref="D202:D265" si="3">C202/B202</f>
        <v>27101.81818181818</v>
      </c>
    </row>
    <row r="203" spans="1:4" x14ac:dyDescent="0.2">
      <c r="A203" t="s">
        <v>100</v>
      </c>
      <c r="B203" s="1">
        <v>36</v>
      </c>
      <c r="C203" s="1">
        <v>970428</v>
      </c>
      <c r="D203" s="1">
        <f t="shared" si="3"/>
        <v>26956.333333333332</v>
      </c>
    </row>
    <row r="204" spans="1:4" x14ac:dyDescent="0.2">
      <c r="A204" t="s">
        <v>95</v>
      </c>
      <c r="B204" s="1">
        <v>8</v>
      </c>
      <c r="C204" s="1">
        <v>212473</v>
      </c>
      <c r="D204" s="1">
        <f t="shared" si="3"/>
        <v>26559.125</v>
      </c>
    </row>
    <row r="205" spans="1:4" x14ac:dyDescent="0.2">
      <c r="A205" t="s">
        <v>254</v>
      </c>
      <c r="B205" s="1">
        <v>50</v>
      </c>
      <c r="C205" s="1">
        <v>1327862</v>
      </c>
      <c r="D205" s="1">
        <f t="shared" si="3"/>
        <v>26557.24</v>
      </c>
    </row>
    <row r="206" spans="1:4" x14ac:dyDescent="0.2">
      <c r="A206" t="s">
        <v>168</v>
      </c>
      <c r="B206" s="1">
        <v>33</v>
      </c>
      <c r="C206" s="1">
        <v>875595</v>
      </c>
      <c r="D206" s="1">
        <f t="shared" si="3"/>
        <v>26533.18181818182</v>
      </c>
    </row>
    <row r="207" spans="1:4" x14ac:dyDescent="0.2">
      <c r="A207" t="s">
        <v>329</v>
      </c>
      <c r="B207" s="1">
        <v>34</v>
      </c>
      <c r="C207" s="1">
        <v>896601</v>
      </c>
      <c r="D207" s="1">
        <f t="shared" si="3"/>
        <v>26370.617647058825</v>
      </c>
    </row>
    <row r="208" spans="1:4" x14ac:dyDescent="0.2">
      <c r="A208" t="s">
        <v>332</v>
      </c>
      <c r="B208" s="1">
        <v>23</v>
      </c>
      <c r="C208" s="1">
        <v>602722</v>
      </c>
      <c r="D208" s="1">
        <f t="shared" si="3"/>
        <v>26205.304347826088</v>
      </c>
    </row>
    <row r="209" spans="1:4" x14ac:dyDescent="0.2">
      <c r="A209" t="s">
        <v>334</v>
      </c>
      <c r="B209" s="1">
        <v>13</v>
      </c>
      <c r="C209" s="1">
        <v>339552</v>
      </c>
      <c r="D209" s="1">
        <f t="shared" si="3"/>
        <v>26119.384615384617</v>
      </c>
    </row>
    <row r="210" spans="1:4" x14ac:dyDescent="0.2">
      <c r="A210" t="s">
        <v>280</v>
      </c>
      <c r="B210" s="1">
        <v>12</v>
      </c>
      <c r="C210" s="1">
        <v>311875</v>
      </c>
      <c r="D210" s="1">
        <f t="shared" si="3"/>
        <v>25989.583333333332</v>
      </c>
    </row>
    <row r="211" spans="1:4" x14ac:dyDescent="0.2">
      <c r="A211" t="s">
        <v>142</v>
      </c>
      <c r="B211" s="1">
        <v>6</v>
      </c>
      <c r="C211" s="1">
        <v>153973</v>
      </c>
      <c r="D211" s="1">
        <f t="shared" si="3"/>
        <v>25662.166666666668</v>
      </c>
    </row>
    <row r="212" spans="1:4" x14ac:dyDescent="0.2">
      <c r="A212" t="s">
        <v>212</v>
      </c>
      <c r="B212" s="1">
        <v>13</v>
      </c>
      <c r="C212" s="1">
        <v>331690</v>
      </c>
      <c r="D212" s="1">
        <f t="shared" si="3"/>
        <v>25514.615384615383</v>
      </c>
    </row>
    <row r="213" spans="1:4" x14ac:dyDescent="0.2">
      <c r="A213" t="s">
        <v>298</v>
      </c>
      <c r="B213" s="1">
        <v>15</v>
      </c>
      <c r="C213" s="1">
        <v>372566</v>
      </c>
      <c r="D213" s="1">
        <f t="shared" si="3"/>
        <v>24837.733333333334</v>
      </c>
    </row>
    <row r="214" spans="1:4" x14ac:dyDescent="0.2">
      <c r="A214" t="s">
        <v>122</v>
      </c>
      <c r="B214" s="1">
        <v>11</v>
      </c>
      <c r="C214" s="1">
        <v>270170</v>
      </c>
      <c r="D214" s="1">
        <f t="shared" si="3"/>
        <v>24560.909090909092</v>
      </c>
    </row>
    <row r="215" spans="1:4" x14ac:dyDescent="0.2">
      <c r="A215" t="s">
        <v>83</v>
      </c>
      <c r="B215" s="1">
        <v>8</v>
      </c>
      <c r="C215" s="1">
        <v>194777</v>
      </c>
      <c r="D215" s="1">
        <f t="shared" si="3"/>
        <v>24347.125</v>
      </c>
    </row>
    <row r="216" spans="1:4" x14ac:dyDescent="0.2">
      <c r="A216" t="s">
        <v>221</v>
      </c>
      <c r="B216" s="1">
        <v>7</v>
      </c>
      <c r="C216" s="1">
        <v>170309</v>
      </c>
      <c r="D216" s="1">
        <f t="shared" si="3"/>
        <v>24329.857142857141</v>
      </c>
    </row>
    <row r="217" spans="1:4" x14ac:dyDescent="0.2">
      <c r="A217" t="s">
        <v>344</v>
      </c>
      <c r="B217" s="1">
        <v>38</v>
      </c>
      <c r="C217" s="1">
        <v>915661</v>
      </c>
      <c r="D217" s="1">
        <f t="shared" si="3"/>
        <v>24096.342105263157</v>
      </c>
    </row>
    <row r="218" spans="1:4" x14ac:dyDescent="0.2">
      <c r="A218" t="s">
        <v>132</v>
      </c>
      <c r="B218" s="1">
        <v>5</v>
      </c>
      <c r="C218" s="1">
        <v>119158</v>
      </c>
      <c r="D218" s="1">
        <f t="shared" si="3"/>
        <v>23831.599999999999</v>
      </c>
    </row>
    <row r="219" spans="1:4" x14ac:dyDescent="0.2">
      <c r="A219" t="s">
        <v>219</v>
      </c>
      <c r="B219" s="1">
        <v>7</v>
      </c>
      <c r="C219" s="1">
        <v>163867</v>
      </c>
      <c r="D219" s="1">
        <f t="shared" si="3"/>
        <v>23409.571428571428</v>
      </c>
    </row>
    <row r="220" spans="1:4" x14ac:dyDescent="0.2">
      <c r="A220" t="s">
        <v>80</v>
      </c>
      <c r="B220" s="1">
        <v>20</v>
      </c>
      <c r="C220" s="1">
        <v>464357</v>
      </c>
      <c r="D220" s="1">
        <f t="shared" si="3"/>
        <v>23217.85</v>
      </c>
    </row>
    <row r="221" spans="1:4" x14ac:dyDescent="0.2">
      <c r="A221" t="s">
        <v>137</v>
      </c>
      <c r="B221" s="1">
        <v>180</v>
      </c>
      <c r="C221" s="1">
        <v>4168440.49</v>
      </c>
      <c r="D221" s="1">
        <f t="shared" si="3"/>
        <v>23158.002722222223</v>
      </c>
    </row>
    <row r="222" spans="1:4" x14ac:dyDescent="0.2">
      <c r="A222" t="s">
        <v>163</v>
      </c>
      <c r="B222" s="1">
        <v>36</v>
      </c>
      <c r="C222" s="1">
        <v>818454</v>
      </c>
      <c r="D222" s="1">
        <f t="shared" si="3"/>
        <v>22734.833333333332</v>
      </c>
    </row>
    <row r="223" spans="1:4" x14ac:dyDescent="0.2">
      <c r="A223" t="s">
        <v>366</v>
      </c>
      <c r="B223" s="1">
        <v>13</v>
      </c>
      <c r="C223" s="1">
        <v>289405</v>
      </c>
      <c r="D223" s="1">
        <f t="shared" si="3"/>
        <v>22261.923076923078</v>
      </c>
    </row>
    <row r="224" spans="1:4" x14ac:dyDescent="0.2">
      <c r="A224" t="s">
        <v>247</v>
      </c>
      <c r="B224" s="1">
        <v>12</v>
      </c>
      <c r="C224" s="1">
        <v>267125</v>
      </c>
      <c r="D224" s="1">
        <f t="shared" si="3"/>
        <v>22260.416666666668</v>
      </c>
    </row>
    <row r="225" spans="1:4" x14ac:dyDescent="0.2">
      <c r="A225" t="s">
        <v>335</v>
      </c>
      <c r="B225" s="1">
        <v>4</v>
      </c>
      <c r="C225" s="1">
        <v>88488</v>
      </c>
      <c r="D225" s="1">
        <f t="shared" si="3"/>
        <v>22122</v>
      </c>
    </row>
    <row r="226" spans="1:4" x14ac:dyDescent="0.2">
      <c r="A226" t="s">
        <v>320</v>
      </c>
      <c r="B226" s="1">
        <v>16</v>
      </c>
      <c r="C226" s="1">
        <v>352452</v>
      </c>
      <c r="D226" s="1">
        <f t="shared" si="3"/>
        <v>22028.25</v>
      </c>
    </row>
    <row r="227" spans="1:4" x14ac:dyDescent="0.2">
      <c r="A227" t="s">
        <v>245</v>
      </c>
      <c r="B227" s="1">
        <v>13</v>
      </c>
      <c r="C227" s="1">
        <v>284553</v>
      </c>
      <c r="D227" s="1">
        <f t="shared" si="3"/>
        <v>21888.692307692309</v>
      </c>
    </row>
    <row r="228" spans="1:4" x14ac:dyDescent="0.2">
      <c r="A228" t="s">
        <v>96</v>
      </c>
      <c r="B228" s="1">
        <v>44</v>
      </c>
      <c r="C228" s="1">
        <v>955782</v>
      </c>
      <c r="D228" s="1">
        <f t="shared" si="3"/>
        <v>21722.31818181818</v>
      </c>
    </row>
    <row r="229" spans="1:4" x14ac:dyDescent="0.2">
      <c r="A229" t="s">
        <v>303</v>
      </c>
      <c r="B229" s="1">
        <v>26</v>
      </c>
      <c r="C229" s="1">
        <v>561682</v>
      </c>
      <c r="D229" s="1">
        <f t="shared" si="3"/>
        <v>21603.153846153848</v>
      </c>
    </row>
    <row r="230" spans="1:4" x14ac:dyDescent="0.2">
      <c r="A230" t="s">
        <v>252</v>
      </c>
      <c r="B230" s="1">
        <v>27</v>
      </c>
      <c r="C230" s="1">
        <v>581998</v>
      </c>
      <c r="D230" s="1">
        <f t="shared" si="3"/>
        <v>21555.481481481482</v>
      </c>
    </row>
    <row r="231" spans="1:4" x14ac:dyDescent="0.2">
      <c r="A231" t="s">
        <v>167</v>
      </c>
      <c r="B231" s="1">
        <v>10</v>
      </c>
      <c r="C231" s="1">
        <v>215399</v>
      </c>
      <c r="D231" s="1">
        <f t="shared" si="3"/>
        <v>21539.9</v>
      </c>
    </row>
    <row r="232" spans="1:4" x14ac:dyDescent="0.2">
      <c r="A232" t="s">
        <v>107</v>
      </c>
      <c r="B232" s="1">
        <v>20</v>
      </c>
      <c r="C232" s="1">
        <v>429516</v>
      </c>
      <c r="D232" s="1">
        <f t="shared" si="3"/>
        <v>21475.8</v>
      </c>
    </row>
    <row r="233" spans="1:4" x14ac:dyDescent="0.2">
      <c r="A233" t="s">
        <v>270</v>
      </c>
      <c r="B233" s="1">
        <v>9</v>
      </c>
      <c r="C233" s="1">
        <v>193251</v>
      </c>
      <c r="D233" s="1">
        <f t="shared" si="3"/>
        <v>21472.333333333332</v>
      </c>
    </row>
    <row r="234" spans="1:4" x14ac:dyDescent="0.2">
      <c r="A234" t="s">
        <v>260</v>
      </c>
      <c r="B234" s="1">
        <v>10</v>
      </c>
      <c r="C234" s="1">
        <v>213897</v>
      </c>
      <c r="D234" s="1">
        <f t="shared" si="3"/>
        <v>21389.7</v>
      </c>
    </row>
    <row r="235" spans="1:4" x14ac:dyDescent="0.2">
      <c r="A235" t="s">
        <v>322</v>
      </c>
      <c r="B235" s="1">
        <v>43</v>
      </c>
      <c r="C235" s="1">
        <v>915998</v>
      </c>
      <c r="D235" s="1">
        <f t="shared" si="3"/>
        <v>21302.279069767443</v>
      </c>
    </row>
    <row r="236" spans="1:4" x14ac:dyDescent="0.2">
      <c r="A236" t="s">
        <v>345</v>
      </c>
      <c r="B236" s="1">
        <v>3</v>
      </c>
      <c r="C236" s="1">
        <v>63700</v>
      </c>
      <c r="D236" s="1">
        <f t="shared" si="3"/>
        <v>21233.333333333332</v>
      </c>
    </row>
    <row r="237" spans="1:4" x14ac:dyDescent="0.2">
      <c r="A237" t="s">
        <v>340</v>
      </c>
      <c r="B237" s="1">
        <v>42</v>
      </c>
      <c r="C237" s="1">
        <v>890355</v>
      </c>
      <c r="D237" s="1">
        <f t="shared" si="3"/>
        <v>21198.928571428572</v>
      </c>
    </row>
    <row r="238" spans="1:4" x14ac:dyDescent="0.2">
      <c r="A238" t="s">
        <v>258</v>
      </c>
      <c r="B238" s="1">
        <v>10</v>
      </c>
      <c r="C238" s="1">
        <v>211565</v>
      </c>
      <c r="D238" s="1">
        <f t="shared" si="3"/>
        <v>21156.5</v>
      </c>
    </row>
    <row r="239" spans="1:4" x14ac:dyDescent="0.2">
      <c r="A239" t="s">
        <v>294</v>
      </c>
      <c r="B239" s="1">
        <v>32</v>
      </c>
      <c r="C239" s="1">
        <v>667917</v>
      </c>
      <c r="D239" s="1">
        <f t="shared" si="3"/>
        <v>20872.40625</v>
      </c>
    </row>
    <row r="240" spans="1:4" x14ac:dyDescent="0.2">
      <c r="A240" t="s">
        <v>192</v>
      </c>
      <c r="B240" s="1">
        <v>9</v>
      </c>
      <c r="C240" s="1">
        <v>183995</v>
      </c>
      <c r="D240" s="1">
        <f t="shared" si="3"/>
        <v>20443.888888888891</v>
      </c>
    </row>
    <row r="241" spans="1:4" x14ac:dyDescent="0.2">
      <c r="A241" t="s">
        <v>203</v>
      </c>
      <c r="B241" s="1">
        <v>21</v>
      </c>
      <c r="C241" s="1">
        <v>422066</v>
      </c>
      <c r="D241" s="1">
        <f t="shared" si="3"/>
        <v>20098.380952380954</v>
      </c>
    </row>
    <row r="242" spans="1:4" x14ac:dyDescent="0.2">
      <c r="A242" t="s">
        <v>209</v>
      </c>
      <c r="B242" s="1">
        <v>13</v>
      </c>
      <c r="C242" s="1">
        <v>253866</v>
      </c>
      <c r="D242" s="1">
        <f t="shared" si="3"/>
        <v>19528.153846153848</v>
      </c>
    </row>
    <row r="243" spans="1:4" x14ac:dyDescent="0.2">
      <c r="A243" t="s">
        <v>207</v>
      </c>
      <c r="B243" s="1">
        <v>3</v>
      </c>
      <c r="C243" s="1">
        <v>57394</v>
      </c>
      <c r="D243" s="1">
        <f t="shared" si="3"/>
        <v>19131.333333333332</v>
      </c>
    </row>
    <row r="244" spans="1:4" x14ac:dyDescent="0.2">
      <c r="A244" t="s">
        <v>291</v>
      </c>
      <c r="B244" s="1">
        <v>15</v>
      </c>
      <c r="C244" s="1">
        <v>283863</v>
      </c>
      <c r="D244" s="1">
        <f t="shared" si="3"/>
        <v>18924.2</v>
      </c>
    </row>
    <row r="245" spans="1:4" x14ac:dyDescent="0.2">
      <c r="A245" t="s">
        <v>190</v>
      </c>
      <c r="B245" s="1">
        <v>18</v>
      </c>
      <c r="C245" s="1">
        <v>335986</v>
      </c>
      <c r="D245" s="1">
        <f t="shared" si="3"/>
        <v>18665.888888888891</v>
      </c>
    </row>
    <row r="246" spans="1:4" x14ac:dyDescent="0.2">
      <c r="A246" t="s">
        <v>336</v>
      </c>
      <c r="B246" s="1">
        <v>9</v>
      </c>
      <c r="C246" s="1">
        <v>167925</v>
      </c>
      <c r="D246" s="1">
        <f t="shared" si="3"/>
        <v>18658.333333333332</v>
      </c>
    </row>
    <row r="247" spans="1:4" x14ac:dyDescent="0.2">
      <c r="A247" t="s">
        <v>91</v>
      </c>
      <c r="B247" s="1">
        <v>10</v>
      </c>
      <c r="C247" s="1">
        <v>185875</v>
      </c>
      <c r="D247" s="1">
        <f t="shared" si="3"/>
        <v>18587.5</v>
      </c>
    </row>
    <row r="248" spans="1:4" x14ac:dyDescent="0.2">
      <c r="A248" t="s">
        <v>327</v>
      </c>
      <c r="B248" s="1">
        <v>7</v>
      </c>
      <c r="C248" s="1">
        <v>130068</v>
      </c>
      <c r="D248" s="1">
        <f t="shared" si="3"/>
        <v>18581.142857142859</v>
      </c>
    </row>
    <row r="249" spans="1:4" x14ac:dyDescent="0.2">
      <c r="A249" t="s">
        <v>199</v>
      </c>
      <c r="B249" s="1">
        <v>3</v>
      </c>
      <c r="C249" s="1">
        <v>55588</v>
      </c>
      <c r="D249" s="1">
        <f t="shared" si="3"/>
        <v>18529.333333333332</v>
      </c>
    </row>
    <row r="250" spans="1:4" x14ac:dyDescent="0.2">
      <c r="A250" t="s">
        <v>250</v>
      </c>
      <c r="B250" s="1">
        <v>6</v>
      </c>
      <c r="C250" s="1">
        <v>107690</v>
      </c>
      <c r="D250" s="1">
        <f t="shared" si="3"/>
        <v>17948.333333333332</v>
      </c>
    </row>
    <row r="251" spans="1:4" x14ac:dyDescent="0.2">
      <c r="A251" t="s">
        <v>227</v>
      </c>
      <c r="B251" s="1">
        <v>34</v>
      </c>
      <c r="C251" s="1">
        <v>591149</v>
      </c>
      <c r="D251" s="1">
        <f t="shared" si="3"/>
        <v>17386.735294117647</v>
      </c>
    </row>
    <row r="252" spans="1:4" x14ac:dyDescent="0.2">
      <c r="A252" t="s">
        <v>92</v>
      </c>
      <c r="B252" s="1">
        <v>5</v>
      </c>
      <c r="C252" s="1">
        <v>86190</v>
      </c>
      <c r="D252" s="1">
        <f t="shared" si="3"/>
        <v>17238</v>
      </c>
    </row>
    <row r="253" spans="1:4" x14ac:dyDescent="0.2">
      <c r="A253" t="s">
        <v>195</v>
      </c>
      <c r="B253" s="1">
        <v>16</v>
      </c>
      <c r="C253" s="1">
        <v>271439</v>
      </c>
      <c r="D253" s="1">
        <f t="shared" si="3"/>
        <v>16964.9375</v>
      </c>
    </row>
    <row r="254" spans="1:4" x14ac:dyDescent="0.2">
      <c r="A254" t="s">
        <v>113</v>
      </c>
      <c r="B254" s="1">
        <v>8</v>
      </c>
      <c r="C254" s="1">
        <v>134472</v>
      </c>
      <c r="D254" s="1">
        <f t="shared" si="3"/>
        <v>16809</v>
      </c>
    </row>
    <row r="255" spans="1:4" x14ac:dyDescent="0.2">
      <c r="A255" t="s">
        <v>202</v>
      </c>
      <c r="B255" s="1">
        <v>16</v>
      </c>
      <c r="C255" s="1">
        <v>262468</v>
      </c>
      <c r="D255" s="1">
        <f t="shared" si="3"/>
        <v>16404.25</v>
      </c>
    </row>
    <row r="256" spans="1:4" x14ac:dyDescent="0.2">
      <c r="A256" t="s">
        <v>237</v>
      </c>
      <c r="B256" s="1">
        <v>5</v>
      </c>
      <c r="C256" s="1">
        <v>81832</v>
      </c>
      <c r="D256" s="1">
        <f t="shared" si="3"/>
        <v>16366.4</v>
      </c>
    </row>
    <row r="257" spans="1:4" x14ac:dyDescent="0.2">
      <c r="A257" t="s">
        <v>275</v>
      </c>
      <c r="B257" s="1">
        <v>8</v>
      </c>
      <c r="C257" s="1">
        <v>128217</v>
      </c>
      <c r="D257" s="1">
        <f t="shared" si="3"/>
        <v>16027.125</v>
      </c>
    </row>
    <row r="258" spans="1:4" x14ac:dyDescent="0.2">
      <c r="A258" t="s">
        <v>198</v>
      </c>
      <c r="B258" s="1">
        <v>21</v>
      </c>
      <c r="C258" s="1">
        <v>336228</v>
      </c>
      <c r="D258" s="1">
        <f t="shared" si="3"/>
        <v>16010.857142857143</v>
      </c>
    </row>
    <row r="259" spans="1:4" x14ac:dyDescent="0.2">
      <c r="A259" t="s">
        <v>314</v>
      </c>
      <c r="B259" s="1">
        <v>38</v>
      </c>
      <c r="C259" s="1">
        <v>602159</v>
      </c>
      <c r="D259" s="1">
        <f t="shared" si="3"/>
        <v>15846.28947368421</v>
      </c>
    </row>
    <row r="260" spans="1:4" x14ac:dyDescent="0.2">
      <c r="A260" t="s">
        <v>123</v>
      </c>
      <c r="B260" s="1">
        <v>6</v>
      </c>
      <c r="C260" s="1">
        <v>94613</v>
      </c>
      <c r="D260" s="1">
        <f t="shared" si="3"/>
        <v>15768.833333333334</v>
      </c>
    </row>
    <row r="261" spans="1:4" x14ac:dyDescent="0.2">
      <c r="A261" t="s">
        <v>331</v>
      </c>
      <c r="B261" s="1">
        <v>14</v>
      </c>
      <c r="C261" s="1">
        <v>215244</v>
      </c>
      <c r="D261" s="1">
        <f t="shared" si="3"/>
        <v>15374.571428571429</v>
      </c>
    </row>
    <row r="262" spans="1:4" x14ac:dyDescent="0.2">
      <c r="A262" t="s">
        <v>102</v>
      </c>
      <c r="B262" s="1">
        <v>11</v>
      </c>
      <c r="C262" s="1">
        <v>168927</v>
      </c>
      <c r="D262" s="1">
        <f t="shared" si="3"/>
        <v>15357</v>
      </c>
    </row>
    <row r="263" spans="1:4" x14ac:dyDescent="0.2">
      <c r="A263" t="s">
        <v>194</v>
      </c>
      <c r="B263" s="1">
        <v>28</v>
      </c>
      <c r="C263" s="1">
        <v>420510</v>
      </c>
      <c r="D263" s="1">
        <f t="shared" si="3"/>
        <v>15018.214285714286</v>
      </c>
    </row>
    <row r="264" spans="1:4" x14ac:dyDescent="0.2">
      <c r="A264" t="s">
        <v>150</v>
      </c>
      <c r="B264" s="1">
        <v>14</v>
      </c>
      <c r="C264" s="1">
        <v>208008</v>
      </c>
      <c r="D264" s="1">
        <f t="shared" si="3"/>
        <v>14857.714285714286</v>
      </c>
    </row>
    <row r="265" spans="1:4" x14ac:dyDescent="0.2">
      <c r="A265" t="s">
        <v>112</v>
      </c>
      <c r="B265" s="1">
        <v>16</v>
      </c>
      <c r="C265" s="1">
        <v>234218</v>
      </c>
      <c r="D265" s="1">
        <f t="shared" si="3"/>
        <v>14638.625</v>
      </c>
    </row>
    <row r="266" spans="1:4" x14ac:dyDescent="0.2">
      <c r="A266" t="s">
        <v>103</v>
      </c>
      <c r="B266" s="1">
        <v>5</v>
      </c>
      <c r="C266" s="1">
        <v>72275</v>
      </c>
      <c r="D266" s="1">
        <f t="shared" ref="D266:D301" si="4">C266/B266</f>
        <v>14455</v>
      </c>
    </row>
    <row r="267" spans="1:4" x14ac:dyDescent="0.2">
      <c r="A267" t="s">
        <v>297</v>
      </c>
      <c r="B267" s="1">
        <v>5</v>
      </c>
      <c r="C267" s="1">
        <v>71041</v>
      </c>
      <c r="D267" s="1">
        <f t="shared" si="4"/>
        <v>14208.2</v>
      </c>
    </row>
    <row r="268" spans="1:4" x14ac:dyDescent="0.2">
      <c r="A268" t="s">
        <v>317</v>
      </c>
      <c r="B268" s="1">
        <v>14</v>
      </c>
      <c r="C268" s="1">
        <v>198167</v>
      </c>
      <c r="D268" s="1">
        <f t="shared" si="4"/>
        <v>14154.785714285714</v>
      </c>
    </row>
    <row r="269" spans="1:4" x14ac:dyDescent="0.2">
      <c r="A269" t="s">
        <v>130</v>
      </c>
      <c r="B269" s="1">
        <v>9</v>
      </c>
      <c r="C269" s="1">
        <v>126710</v>
      </c>
      <c r="D269" s="1">
        <f t="shared" si="4"/>
        <v>14078.888888888889</v>
      </c>
    </row>
    <row r="270" spans="1:4" x14ac:dyDescent="0.2">
      <c r="A270" t="s">
        <v>208</v>
      </c>
      <c r="B270" s="1">
        <v>8</v>
      </c>
      <c r="C270" s="1">
        <v>112547</v>
      </c>
      <c r="D270" s="1">
        <f t="shared" si="4"/>
        <v>14068.375</v>
      </c>
    </row>
    <row r="271" spans="1:4" x14ac:dyDescent="0.2">
      <c r="A271" t="s">
        <v>276</v>
      </c>
      <c r="B271" s="1">
        <v>28</v>
      </c>
      <c r="C271" s="1">
        <v>382416</v>
      </c>
      <c r="D271" s="1">
        <f t="shared" si="4"/>
        <v>13657.714285714286</v>
      </c>
    </row>
    <row r="272" spans="1:4" x14ac:dyDescent="0.2">
      <c r="A272" t="s">
        <v>354</v>
      </c>
      <c r="B272" s="1">
        <v>38</v>
      </c>
      <c r="C272" s="1">
        <v>500582.75</v>
      </c>
      <c r="D272" s="1">
        <f t="shared" si="4"/>
        <v>13173.230263157895</v>
      </c>
    </row>
    <row r="273" spans="1:4" x14ac:dyDescent="0.2">
      <c r="A273" t="s">
        <v>301</v>
      </c>
      <c r="B273" s="1">
        <v>23</v>
      </c>
      <c r="C273" s="1">
        <v>292689</v>
      </c>
      <c r="D273" s="1">
        <f t="shared" si="4"/>
        <v>12725.608695652174</v>
      </c>
    </row>
    <row r="274" spans="1:4" x14ac:dyDescent="0.2">
      <c r="A274" t="s">
        <v>243</v>
      </c>
      <c r="B274" s="1">
        <v>20</v>
      </c>
      <c r="C274" s="1">
        <v>254441</v>
      </c>
      <c r="D274" s="1">
        <f t="shared" si="4"/>
        <v>12722.05</v>
      </c>
    </row>
    <row r="275" spans="1:4" x14ac:dyDescent="0.2">
      <c r="A275" t="s">
        <v>253</v>
      </c>
      <c r="B275" s="1">
        <v>7</v>
      </c>
      <c r="C275" s="1">
        <v>88705</v>
      </c>
      <c r="D275" s="1">
        <f t="shared" si="4"/>
        <v>12672.142857142857</v>
      </c>
    </row>
    <row r="276" spans="1:4" x14ac:dyDescent="0.2">
      <c r="A276" t="s">
        <v>232</v>
      </c>
      <c r="B276" s="1">
        <v>7</v>
      </c>
      <c r="C276" s="1">
        <v>81909</v>
      </c>
      <c r="D276" s="1">
        <f t="shared" si="4"/>
        <v>11701.285714285714</v>
      </c>
    </row>
    <row r="277" spans="1:4" x14ac:dyDescent="0.2">
      <c r="A277" t="s">
        <v>139</v>
      </c>
      <c r="B277" s="1">
        <v>5</v>
      </c>
      <c r="C277" s="1">
        <v>57364</v>
      </c>
      <c r="D277" s="1">
        <f t="shared" si="4"/>
        <v>11472.8</v>
      </c>
    </row>
    <row r="278" spans="1:4" x14ac:dyDescent="0.2">
      <c r="A278" t="s">
        <v>244</v>
      </c>
      <c r="B278" s="1">
        <v>7</v>
      </c>
      <c r="C278" s="1">
        <v>75600</v>
      </c>
      <c r="D278" s="1">
        <f t="shared" si="4"/>
        <v>10800</v>
      </c>
    </row>
    <row r="279" spans="1:4" x14ac:dyDescent="0.2">
      <c r="A279" t="s">
        <v>239</v>
      </c>
      <c r="B279" s="1">
        <v>15</v>
      </c>
      <c r="C279" s="1">
        <v>159086</v>
      </c>
      <c r="D279" s="1">
        <f t="shared" si="4"/>
        <v>10605.733333333334</v>
      </c>
    </row>
    <row r="280" spans="1:4" x14ac:dyDescent="0.2">
      <c r="A280" t="s">
        <v>172</v>
      </c>
      <c r="B280" s="1">
        <v>4</v>
      </c>
      <c r="C280" s="1">
        <v>42243</v>
      </c>
      <c r="D280" s="1">
        <f t="shared" si="4"/>
        <v>10560.75</v>
      </c>
    </row>
    <row r="281" spans="1:4" x14ac:dyDescent="0.2">
      <c r="A281" t="s">
        <v>226</v>
      </c>
      <c r="B281" s="1">
        <v>1</v>
      </c>
      <c r="C281" s="1">
        <v>10000</v>
      </c>
      <c r="D281" s="1">
        <f t="shared" si="4"/>
        <v>10000</v>
      </c>
    </row>
    <row r="282" spans="1:4" x14ac:dyDescent="0.2">
      <c r="A282" t="s">
        <v>182</v>
      </c>
      <c r="B282" s="1">
        <v>10</v>
      </c>
      <c r="C282" s="1">
        <v>96916</v>
      </c>
      <c r="D282" s="1">
        <f t="shared" si="4"/>
        <v>9691.6</v>
      </c>
    </row>
    <row r="283" spans="1:4" x14ac:dyDescent="0.2">
      <c r="A283" t="s">
        <v>196</v>
      </c>
      <c r="B283" s="1">
        <v>12</v>
      </c>
      <c r="C283" s="1">
        <v>111292</v>
      </c>
      <c r="D283" s="1">
        <f t="shared" si="4"/>
        <v>9274.3333333333339</v>
      </c>
    </row>
    <row r="284" spans="1:4" x14ac:dyDescent="0.2">
      <c r="A284" t="s">
        <v>126</v>
      </c>
      <c r="B284" s="1">
        <v>3</v>
      </c>
      <c r="C284" s="1">
        <v>27594</v>
      </c>
      <c r="D284" s="1">
        <f t="shared" si="4"/>
        <v>9198</v>
      </c>
    </row>
    <row r="285" spans="1:4" x14ac:dyDescent="0.2">
      <c r="A285" t="s">
        <v>277</v>
      </c>
      <c r="B285" s="1">
        <v>20</v>
      </c>
      <c r="C285" s="1">
        <v>172028</v>
      </c>
      <c r="D285" s="1">
        <f t="shared" si="4"/>
        <v>8601.4</v>
      </c>
    </row>
    <row r="286" spans="1:4" x14ac:dyDescent="0.2">
      <c r="A286" t="s">
        <v>85</v>
      </c>
      <c r="B286" s="1">
        <v>5</v>
      </c>
      <c r="C286" s="1">
        <v>42125</v>
      </c>
      <c r="D286" s="1">
        <f t="shared" si="4"/>
        <v>8425</v>
      </c>
    </row>
    <row r="287" spans="1:4" x14ac:dyDescent="0.2">
      <c r="A287" t="s">
        <v>284</v>
      </c>
      <c r="B287" s="1">
        <v>20</v>
      </c>
      <c r="C287" s="1">
        <v>161095</v>
      </c>
      <c r="D287" s="1">
        <f t="shared" si="4"/>
        <v>8054.75</v>
      </c>
    </row>
    <row r="288" spans="1:4" x14ac:dyDescent="0.2">
      <c r="A288" t="s">
        <v>146</v>
      </c>
      <c r="B288" s="1">
        <v>9</v>
      </c>
      <c r="C288" s="1">
        <v>72167</v>
      </c>
      <c r="D288" s="1">
        <f t="shared" si="4"/>
        <v>8018.5555555555557</v>
      </c>
    </row>
    <row r="289" spans="1:4" x14ac:dyDescent="0.2">
      <c r="A289" t="s">
        <v>299</v>
      </c>
      <c r="B289" s="1">
        <v>36</v>
      </c>
      <c r="C289" s="1">
        <v>287800</v>
      </c>
      <c r="D289" s="1">
        <f t="shared" si="4"/>
        <v>7994.4444444444443</v>
      </c>
    </row>
    <row r="290" spans="1:4" x14ac:dyDescent="0.2">
      <c r="A290" t="s">
        <v>224</v>
      </c>
      <c r="B290" s="1">
        <v>5</v>
      </c>
      <c r="C290" s="1">
        <v>39475</v>
      </c>
      <c r="D290" s="1">
        <f t="shared" si="4"/>
        <v>7895</v>
      </c>
    </row>
    <row r="291" spans="1:4" x14ac:dyDescent="0.2">
      <c r="A291" t="s">
        <v>311</v>
      </c>
      <c r="B291" s="1">
        <v>16</v>
      </c>
      <c r="C291" s="1">
        <v>123487</v>
      </c>
      <c r="D291" s="1">
        <f t="shared" si="4"/>
        <v>7717.9375</v>
      </c>
    </row>
    <row r="292" spans="1:4" x14ac:dyDescent="0.2">
      <c r="A292" t="s">
        <v>324</v>
      </c>
      <c r="B292" s="1">
        <v>8</v>
      </c>
      <c r="C292" s="1">
        <v>56210</v>
      </c>
      <c r="D292" s="1">
        <f t="shared" si="4"/>
        <v>7026.25</v>
      </c>
    </row>
    <row r="293" spans="1:4" s="13" customFormat="1" x14ac:dyDescent="0.2">
      <c r="A293" s="13" t="s">
        <v>359</v>
      </c>
      <c r="B293" s="14">
        <v>5</v>
      </c>
      <c r="C293" s="14">
        <v>30708</v>
      </c>
      <c r="D293" s="14">
        <f t="shared" si="4"/>
        <v>6141.6</v>
      </c>
    </row>
    <row r="294" spans="1:4" s="13" customFormat="1" x14ac:dyDescent="0.2">
      <c r="A294" s="13" t="s">
        <v>125</v>
      </c>
      <c r="B294" s="14">
        <v>3</v>
      </c>
      <c r="C294" s="14">
        <v>18000</v>
      </c>
      <c r="D294" s="14">
        <f t="shared" si="4"/>
        <v>6000</v>
      </c>
    </row>
    <row r="295" spans="1:4" s="13" customFormat="1" x14ac:dyDescent="0.2">
      <c r="A295" s="13" t="s">
        <v>216</v>
      </c>
      <c r="B295" s="14">
        <v>1</v>
      </c>
      <c r="C295" s="14">
        <v>5969</v>
      </c>
      <c r="D295" s="14">
        <f t="shared" si="4"/>
        <v>5969</v>
      </c>
    </row>
    <row r="296" spans="1:4" s="13" customFormat="1" x14ac:dyDescent="0.2">
      <c r="A296" s="13" t="s">
        <v>144</v>
      </c>
      <c r="B296" s="14">
        <v>4</v>
      </c>
      <c r="C296" s="14">
        <v>18334.3</v>
      </c>
      <c r="D296" s="14">
        <f t="shared" si="4"/>
        <v>4583.5749999999998</v>
      </c>
    </row>
    <row r="297" spans="1:4" s="13" customFormat="1" x14ac:dyDescent="0.2">
      <c r="A297" s="13" t="s">
        <v>157</v>
      </c>
      <c r="B297" s="14">
        <v>7</v>
      </c>
      <c r="C297" s="14">
        <v>30842</v>
      </c>
      <c r="D297" s="14">
        <f t="shared" si="4"/>
        <v>4406</v>
      </c>
    </row>
    <row r="298" spans="1:4" x14ac:dyDescent="0.2">
      <c r="A298" t="s">
        <v>104</v>
      </c>
      <c r="B298" s="1">
        <v>12</v>
      </c>
      <c r="C298" s="1">
        <v>33250</v>
      </c>
      <c r="D298" s="1">
        <f t="shared" si="4"/>
        <v>2770.8333333333335</v>
      </c>
    </row>
    <row r="299" spans="1:4" x14ac:dyDescent="0.2">
      <c r="A299" t="s">
        <v>353</v>
      </c>
      <c r="B299" s="1">
        <v>1</v>
      </c>
      <c r="C299" s="1">
        <v>2300</v>
      </c>
      <c r="D299" s="1">
        <f t="shared" si="4"/>
        <v>2300</v>
      </c>
    </row>
    <row r="300" spans="1:4" x14ac:dyDescent="0.2">
      <c r="A300" t="s">
        <v>66</v>
      </c>
      <c r="B300" s="1">
        <v>560</v>
      </c>
      <c r="C300" s="1">
        <v>302390833.71999997</v>
      </c>
      <c r="D300" s="1">
        <f t="shared" si="4"/>
        <v>539983.6316428571</v>
      </c>
    </row>
    <row r="301" spans="1:4" x14ac:dyDescent="0.2">
      <c r="A301" t="s">
        <v>382</v>
      </c>
      <c r="B301" s="1">
        <f>SUM(B10:B300)</f>
        <v>8974</v>
      </c>
      <c r="C301" s="1">
        <f>SUM(C10:C300)</f>
        <v>982209573.0999999</v>
      </c>
      <c r="D301" s="1">
        <f t="shared" si="4"/>
        <v>109450.58759750389</v>
      </c>
    </row>
  </sheetData>
  <sortState xmlns:xlrd2="http://schemas.microsoft.com/office/spreadsheetml/2017/richdata2" ref="A10:D293">
    <sortCondition descending="1" ref="D10:D29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E15"/>
  <sheetViews>
    <sheetView workbookViewId="0">
      <selection activeCell="B5" sqref="B5"/>
    </sheetView>
  </sheetViews>
  <sheetFormatPr defaultRowHeight="12.6" x14ac:dyDescent="0.2"/>
  <cols>
    <col min="1" max="1" width="30.08984375" bestFit="1" customWidth="1"/>
    <col min="2" max="2" width="12.453125" bestFit="1" customWidth="1"/>
    <col min="3" max="3" width="14.90625" bestFit="1" customWidth="1"/>
    <col min="4" max="4" width="15.08984375" bestFit="1" customWidth="1"/>
    <col min="5" max="5" width="14.90625" bestFit="1" customWidth="1"/>
  </cols>
  <sheetData>
    <row r="1" spans="1:5" x14ac:dyDescent="0.2">
      <c r="A1" t="s">
        <v>383</v>
      </c>
      <c r="B1" s="1" t="s">
        <v>400</v>
      </c>
      <c r="C1" s="1"/>
      <c r="D1" s="1"/>
    </row>
    <row r="2" spans="1:5" x14ac:dyDescent="0.2">
      <c r="A2" t="s">
        <v>376</v>
      </c>
      <c r="B2" t="s">
        <v>374</v>
      </c>
      <c r="C2" s="1"/>
      <c r="D2" s="1"/>
      <c r="E2" s="1"/>
    </row>
    <row r="3" spans="1:5" x14ac:dyDescent="0.2">
      <c r="A3" t="s">
        <v>378</v>
      </c>
      <c r="B3" s="8" t="s">
        <v>379</v>
      </c>
      <c r="C3" s="1"/>
      <c r="D3" s="1"/>
    </row>
    <row r="4" spans="1:5" x14ac:dyDescent="0.2">
      <c r="A4" t="s">
        <v>381</v>
      </c>
      <c r="B4" s="8" t="s">
        <v>380</v>
      </c>
      <c r="C4" s="1"/>
      <c r="D4" s="1"/>
    </row>
    <row r="5" spans="1:5" x14ac:dyDescent="0.2">
      <c r="A5" t="s">
        <v>377</v>
      </c>
      <c r="B5" s="12">
        <v>44896</v>
      </c>
      <c r="C5" s="1"/>
      <c r="D5" s="1"/>
    </row>
    <row r="7" spans="1:5" x14ac:dyDescent="0.2">
      <c r="A7" s="3"/>
      <c r="B7" s="23" t="s">
        <v>47</v>
      </c>
      <c r="C7" s="23"/>
      <c r="D7" s="23" t="s">
        <v>38</v>
      </c>
      <c r="E7" s="23"/>
    </row>
    <row r="8" spans="1:5" x14ac:dyDescent="0.2">
      <c r="A8" s="3" t="s">
        <v>46</v>
      </c>
      <c r="B8" s="4" t="s">
        <v>37</v>
      </c>
      <c r="C8" s="3" t="s">
        <v>49</v>
      </c>
      <c r="D8" s="4" t="s">
        <v>48</v>
      </c>
      <c r="E8" s="3" t="s">
        <v>49</v>
      </c>
    </row>
    <row r="9" spans="1:5" x14ac:dyDescent="0.2">
      <c r="A9" t="s">
        <v>42</v>
      </c>
      <c r="B9" s="1">
        <v>48507</v>
      </c>
      <c r="C9" s="2">
        <f t="shared" ref="C9:C14" si="0">B9/$B$15</f>
        <v>8.3890359880944759E-2</v>
      </c>
      <c r="D9" s="1">
        <v>626204420</v>
      </c>
      <c r="E9" s="2">
        <f>D9/$D$15</f>
        <v>3.2051109703535016E-2</v>
      </c>
    </row>
    <row r="10" spans="1:5" x14ac:dyDescent="0.2">
      <c r="A10" t="s">
        <v>43</v>
      </c>
      <c r="B10" s="1">
        <v>285665</v>
      </c>
      <c r="C10" s="2">
        <f t="shared" si="0"/>
        <v>0.49404291453584198</v>
      </c>
      <c r="D10" s="1">
        <v>7189258430</v>
      </c>
      <c r="E10" s="2">
        <f t="shared" ref="E10:E15" si="1">D10/$D$15</f>
        <v>0.36796883456522694</v>
      </c>
    </row>
    <row r="11" spans="1:5" x14ac:dyDescent="0.2">
      <c r="A11" t="s">
        <v>40</v>
      </c>
      <c r="B11" s="1">
        <v>62740</v>
      </c>
      <c r="C11" s="2">
        <f t="shared" si="0"/>
        <v>0.10850560081906682</v>
      </c>
      <c r="D11" s="1">
        <v>1313692523</v>
      </c>
      <c r="E11" s="2">
        <f t="shared" si="1"/>
        <v>6.7238910851805694E-2</v>
      </c>
    </row>
    <row r="12" spans="1:5" x14ac:dyDescent="0.2">
      <c r="A12" t="s">
        <v>39</v>
      </c>
      <c r="B12" s="1">
        <v>847</v>
      </c>
      <c r="C12" s="2">
        <f t="shared" si="0"/>
        <v>1.4648429055427097E-3</v>
      </c>
      <c r="D12" s="1">
        <v>33529869</v>
      </c>
      <c r="E12" s="2">
        <f t="shared" si="1"/>
        <v>1.7161640437864647E-3</v>
      </c>
    </row>
    <row r="13" spans="1:5" x14ac:dyDescent="0.2">
      <c r="A13" t="s">
        <v>41</v>
      </c>
      <c r="B13" s="1">
        <v>180319</v>
      </c>
      <c r="C13" s="2">
        <f t="shared" si="0"/>
        <v>0.31185242961576842</v>
      </c>
      <c r="D13" s="1">
        <v>10373977116</v>
      </c>
      <c r="E13" s="2">
        <f t="shared" si="1"/>
        <v>0.53097274306508047</v>
      </c>
    </row>
    <row r="14" spans="1:5" x14ac:dyDescent="0.2">
      <c r="A14" t="s">
        <v>44</v>
      </c>
      <c r="B14" s="1">
        <v>141</v>
      </c>
      <c r="C14" s="2">
        <f t="shared" si="0"/>
        <v>2.4385224283532709E-4</v>
      </c>
      <c r="D14" s="1">
        <v>1020605</v>
      </c>
      <c r="E14" s="2">
        <f t="shared" si="1"/>
        <v>5.2237770565363228E-5</v>
      </c>
    </row>
    <row r="15" spans="1:5" ht="21" customHeight="1" x14ac:dyDescent="0.2">
      <c r="A15" s="3" t="s">
        <v>382</v>
      </c>
      <c r="B15" s="4">
        <f>SUM(B9:B14)</f>
        <v>578219</v>
      </c>
      <c r="C15" s="9">
        <f t="shared" ref="C15:D15" si="2">SUM(C9:C14)</f>
        <v>1</v>
      </c>
      <c r="D15" s="4">
        <f t="shared" si="2"/>
        <v>19537682963</v>
      </c>
      <c r="E15" s="9">
        <f t="shared" si="1"/>
        <v>1</v>
      </c>
    </row>
  </sheetData>
  <mergeCells count="2">
    <mergeCell ref="B7:C7"/>
    <mergeCell ref="D7:E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G63"/>
  <sheetViews>
    <sheetView showGridLines="0" workbookViewId="0">
      <selection activeCell="B5" sqref="B5"/>
    </sheetView>
  </sheetViews>
  <sheetFormatPr defaultRowHeight="12.6" x14ac:dyDescent="0.2"/>
  <cols>
    <col min="1" max="1" width="9.6328125" customWidth="1"/>
    <col min="2" max="2" width="30.08984375" customWidth="1"/>
    <col min="3" max="3" width="8.453125" style="1" customWidth="1"/>
    <col min="4" max="4" width="14.26953125" style="1" customWidth="1"/>
    <col min="5" max="5" width="14.453125" style="1" customWidth="1"/>
  </cols>
  <sheetData>
    <row r="1" spans="1:7" x14ac:dyDescent="0.2">
      <c r="A1" t="s">
        <v>385</v>
      </c>
      <c r="B1" s="1" t="s">
        <v>413</v>
      </c>
      <c r="E1"/>
    </row>
    <row r="2" spans="1:7" x14ac:dyDescent="0.2">
      <c r="A2" t="s">
        <v>376</v>
      </c>
      <c r="B2" t="s">
        <v>374</v>
      </c>
    </row>
    <row r="3" spans="1:7" x14ac:dyDescent="0.2">
      <c r="A3" t="s">
        <v>378</v>
      </c>
      <c r="B3" s="8"/>
      <c r="E3"/>
    </row>
    <row r="4" spans="1:7" x14ac:dyDescent="0.2">
      <c r="A4" t="s">
        <v>381</v>
      </c>
      <c r="B4" s="8" t="s">
        <v>380</v>
      </c>
      <c r="E4"/>
    </row>
    <row r="5" spans="1:7" x14ac:dyDescent="0.2">
      <c r="A5" t="s">
        <v>377</v>
      </c>
      <c r="B5" s="12">
        <v>44896</v>
      </c>
      <c r="E5"/>
    </row>
    <row r="10" spans="1:7" x14ac:dyDescent="0.2">
      <c r="A10" s="16" t="s">
        <v>55</v>
      </c>
      <c r="B10" s="17"/>
      <c r="C10" s="24" t="s">
        <v>37</v>
      </c>
      <c r="D10" s="24" t="s">
        <v>54</v>
      </c>
      <c r="E10" s="24" t="s">
        <v>414</v>
      </c>
    </row>
    <row r="11" spans="1:7" s="3" customFormat="1" ht="32.4" customHeight="1" x14ac:dyDescent="0.2">
      <c r="A11" s="18"/>
      <c r="B11" s="19" t="s">
        <v>46</v>
      </c>
      <c r="C11" s="25"/>
      <c r="D11" s="25"/>
      <c r="E11" s="25"/>
    </row>
    <row r="12" spans="1:7" x14ac:dyDescent="0.2">
      <c r="A12" s="3" t="s">
        <v>51</v>
      </c>
      <c r="B12" s="3"/>
      <c r="C12" s="4">
        <f>SUM(C13:C18)</f>
        <v>51807</v>
      </c>
      <c r="D12" s="4">
        <f>SUM(D13:D18)</f>
        <v>1628641583.3</v>
      </c>
      <c r="E12" s="4">
        <f>D12/C12</f>
        <v>31436.709002644431</v>
      </c>
      <c r="G12" s="15">
        <f>C12/$C$33</f>
        <v>0.53676554389382181</v>
      </c>
    </row>
    <row r="13" spans="1:7" x14ac:dyDescent="0.2">
      <c r="B13" t="s">
        <v>39</v>
      </c>
      <c r="C13" s="1">
        <v>961</v>
      </c>
      <c r="D13" s="1">
        <v>29962479</v>
      </c>
      <c r="E13" s="1">
        <f t="shared" ref="E13:E33" si="0">D13/C13</f>
        <v>31178.438085327783</v>
      </c>
    </row>
    <row r="14" spans="1:7" x14ac:dyDescent="0.2">
      <c r="B14" t="s">
        <v>40</v>
      </c>
      <c r="C14" s="1">
        <v>10192</v>
      </c>
      <c r="D14" s="1">
        <v>274090793.75</v>
      </c>
      <c r="E14" s="1">
        <f t="shared" si="0"/>
        <v>26892.738790227628</v>
      </c>
    </row>
    <row r="15" spans="1:7" x14ac:dyDescent="0.2">
      <c r="B15" t="s">
        <v>41</v>
      </c>
      <c r="C15" s="1">
        <v>9549</v>
      </c>
      <c r="D15" s="1">
        <v>685227140.14999998</v>
      </c>
      <c r="E15" s="1">
        <f t="shared" si="0"/>
        <v>71759.047036338874</v>
      </c>
    </row>
    <row r="16" spans="1:7" x14ac:dyDescent="0.2">
      <c r="B16" t="s">
        <v>42</v>
      </c>
      <c r="C16" s="1">
        <v>1243</v>
      </c>
      <c r="D16" s="1">
        <v>10678490</v>
      </c>
      <c r="E16" s="1">
        <f t="shared" si="0"/>
        <v>8590.9010458567973</v>
      </c>
    </row>
    <row r="17" spans="1:7" x14ac:dyDescent="0.2">
      <c r="B17" t="s">
        <v>43</v>
      </c>
      <c r="C17" s="1">
        <v>28916</v>
      </c>
      <c r="D17" s="1">
        <v>558734682.90999997</v>
      </c>
      <c r="E17" s="1">
        <f t="shared" si="0"/>
        <v>19322.682352676718</v>
      </c>
    </row>
    <row r="18" spans="1:7" x14ac:dyDescent="0.2">
      <c r="B18" t="s">
        <v>401</v>
      </c>
      <c r="C18" s="1">
        <v>946</v>
      </c>
      <c r="D18" s="1">
        <v>69947997.49000001</v>
      </c>
      <c r="E18" s="1">
        <f t="shared" si="0"/>
        <v>73940.800729386901</v>
      </c>
    </row>
    <row r="19" spans="1:7" s="3" customFormat="1" x14ac:dyDescent="0.2">
      <c r="A19" s="3" t="s">
        <v>52</v>
      </c>
      <c r="C19" s="4">
        <f>SUM(C20:C25)</f>
        <v>35736</v>
      </c>
      <c r="D19" s="4">
        <f>SUM(D20:D25)</f>
        <v>3297933737.79</v>
      </c>
      <c r="E19" s="4">
        <f t="shared" si="0"/>
        <v>92286.034748992606</v>
      </c>
      <c r="G19" s="15">
        <f>C19/$C$33</f>
        <v>0.37025601707471223</v>
      </c>
    </row>
    <row r="20" spans="1:7" x14ac:dyDescent="0.2">
      <c r="B20" t="s">
        <v>39</v>
      </c>
      <c r="C20" s="1">
        <v>3</v>
      </c>
      <c r="D20" s="1">
        <v>183234</v>
      </c>
      <c r="E20" s="1">
        <f t="shared" si="0"/>
        <v>61078</v>
      </c>
    </row>
    <row r="21" spans="1:7" x14ac:dyDescent="0.2">
      <c r="B21" t="s">
        <v>40</v>
      </c>
      <c r="C21" s="1">
        <v>2404</v>
      </c>
      <c r="D21" s="1">
        <v>164924579.5</v>
      </c>
      <c r="E21" s="1">
        <f t="shared" si="0"/>
        <v>68604.234400998335</v>
      </c>
    </row>
    <row r="22" spans="1:7" x14ac:dyDescent="0.2">
      <c r="B22" t="s">
        <v>41</v>
      </c>
      <c r="C22" s="1">
        <v>3609</v>
      </c>
      <c r="D22" s="1">
        <v>773301833.80999994</v>
      </c>
      <c r="E22" s="1">
        <f t="shared" si="0"/>
        <v>214270.38897478525</v>
      </c>
    </row>
    <row r="23" spans="1:7" x14ac:dyDescent="0.2">
      <c r="B23" t="s">
        <v>42</v>
      </c>
      <c r="C23" s="1">
        <v>5063</v>
      </c>
      <c r="D23" s="1">
        <v>116441433.67</v>
      </c>
      <c r="E23" s="1">
        <f t="shared" si="0"/>
        <v>22998.505563894923</v>
      </c>
    </row>
    <row r="24" spans="1:7" x14ac:dyDescent="0.2">
      <c r="B24" t="s">
        <v>43</v>
      </c>
      <c r="C24" s="1">
        <v>24578</v>
      </c>
      <c r="D24" s="1">
        <v>2234937959.8099999</v>
      </c>
      <c r="E24" s="1">
        <f t="shared" si="0"/>
        <v>90932.458288306618</v>
      </c>
    </row>
    <row r="25" spans="1:7" x14ac:dyDescent="0.2">
      <c r="B25" t="s">
        <v>401</v>
      </c>
      <c r="C25" s="1">
        <v>79</v>
      </c>
      <c r="D25" s="1">
        <v>8144697</v>
      </c>
      <c r="E25" s="1">
        <f t="shared" si="0"/>
        <v>103097.43037974683</v>
      </c>
    </row>
    <row r="26" spans="1:7" s="3" customFormat="1" x14ac:dyDescent="0.2">
      <c r="A26" s="3" t="s">
        <v>53</v>
      </c>
      <c r="C26" s="4">
        <f>SUM(C27:C32)</f>
        <v>8974</v>
      </c>
      <c r="D26" s="4">
        <f>SUM(D27:D32)</f>
        <v>982209573.10000002</v>
      </c>
      <c r="E26" s="4">
        <f t="shared" si="0"/>
        <v>109450.58759750391</v>
      </c>
      <c r="G26" s="15">
        <f>C26/$C$33</f>
        <v>9.2978439031465965E-2</v>
      </c>
    </row>
    <row r="27" spans="1:7" x14ac:dyDescent="0.2">
      <c r="B27" t="s">
        <v>39</v>
      </c>
      <c r="C27" s="1">
        <v>9</v>
      </c>
      <c r="D27" s="1">
        <v>344896</v>
      </c>
      <c r="E27" s="1">
        <f t="shared" si="0"/>
        <v>38321.777777777781</v>
      </c>
    </row>
    <row r="28" spans="1:7" x14ac:dyDescent="0.2">
      <c r="B28" t="s">
        <v>40</v>
      </c>
      <c r="C28" s="1">
        <v>900</v>
      </c>
      <c r="D28" s="1">
        <v>36327768.75</v>
      </c>
      <c r="E28" s="1">
        <f t="shared" si="0"/>
        <v>40364.1875</v>
      </c>
    </row>
    <row r="29" spans="1:7" x14ac:dyDescent="0.2">
      <c r="B29" t="s">
        <v>41</v>
      </c>
      <c r="C29" s="1">
        <v>2136</v>
      </c>
      <c r="D29" s="1">
        <v>346929132.69</v>
      </c>
      <c r="E29" s="1">
        <f t="shared" si="0"/>
        <v>162420.00594101124</v>
      </c>
    </row>
    <row r="30" spans="1:7" x14ac:dyDescent="0.2">
      <c r="B30" t="s">
        <v>42</v>
      </c>
      <c r="C30" s="1">
        <v>1386</v>
      </c>
      <c r="D30" s="1">
        <v>15831031.030000001</v>
      </c>
      <c r="E30" s="1">
        <f t="shared" si="0"/>
        <v>11422.100310245311</v>
      </c>
    </row>
    <row r="31" spans="1:7" x14ac:dyDescent="0.2">
      <c r="B31" t="s">
        <v>43</v>
      </c>
      <c r="C31" s="1">
        <v>3325</v>
      </c>
      <c r="D31" s="1">
        <v>171923353</v>
      </c>
      <c r="E31" s="1">
        <f t="shared" si="0"/>
        <v>51706.271578947366</v>
      </c>
    </row>
    <row r="32" spans="1:7" x14ac:dyDescent="0.2">
      <c r="B32" t="s">
        <v>401</v>
      </c>
      <c r="C32" s="1">
        <v>1218</v>
      </c>
      <c r="D32" s="1">
        <v>410853391.63</v>
      </c>
      <c r="E32" s="1">
        <f t="shared" si="0"/>
        <v>337318.05552545155</v>
      </c>
    </row>
    <row r="33" spans="1:7" s="3" customFormat="1" ht="21" customHeight="1" x14ac:dyDescent="0.2">
      <c r="A33" s="18" t="s">
        <v>382</v>
      </c>
      <c r="B33" s="18"/>
      <c r="C33" s="20">
        <f>C12+C19+C26</f>
        <v>96517</v>
      </c>
      <c r="D33" s="20">
        <f>D12+D19+D26</f>
        <v>5908784894.1900005</v>
      </c>
      <c r="E33" s="20">
        <f t="shared" si="0"/>
        <v>61220.146649709386</v>
      </c>
      <c r="G33" s="15">
        <f>C33/$C$33</f>
        <v>1</v>
      </c>
    </row>
    <row r="37" spans="1:7" x14ac:dyDescent="0.2">
      <c r="C37" s="1">
        <f>C33/7</f>
        <v>13788.142857142857</v>
      </c>
      <c r="D37" s="1">
        <f>D33/7</f>
        <v>844112127.74142861</v>
      </c>
    </row>
    <row r="40" spans="1:7" x14ac:dyDescent="0.2">
      <c r="A40" s="16" t="s">
        <v>55</v>
      </c>
      <c r="B40" s="17"/>
      <c r="C40" s="24" t="s">
        <v>37</v>
      </c>
      <c r="D40" s="24" t="s">
        <v>54</v>
      </c>
      <c r="E40" s="24" t="s">
        <v>414</v>
      </c>
    </row>
    <row r="41" spans="1:7" ht="30" customHeight="1" x14ac:dyDescent="0.2">
      <c r="A41" s="18"/>
      <c r="B41" s="21" t="s">
        <v>46</v>
      </c>
      <c r="C41" s="25"/>
      <c r="D41" s="25"/>
      <c r="E41" s="25"/>
    </row>
    <row r="42" spans="1:7" ht="21" customHeight="1" x14ac:dyDescent="0.2">
      <c r="A42" s="3" t="s">
        <v>51</v>
      </c>
      <c r="B42" s="3"/>
      <c r="C42" s="4">
        <f t="shared" ref="C42:E43" si="1">ROUND(C12,-2)</f>
        <v>51800</v>
      </c>
      <c r="D42" s="4">
        <f t="shared" si="1"/>
        <v>1628641600</v>
      </c>
      <c r="E42" s="4">
        <f t="shared" si="1"/>
        <v>31400</v>
      </c>
    </row>
    <row r="43" spans="1:7" x14ac:dyDescent="0.2">
      <c r="B43" t="s">
        <v>39</v>
      </c>
      <c r="C43" s="1">
        <f t="shared" si="1"/>
        <v>1000</v>
      </c>
      <c r="D43" s="1">
        <f t="shared" si="1"/>
        <v>29962500</v>
      </c>
      <c r="E43" s="1">
        <f t="shared" si="1"/>
        <v>31200</v>
      </c>
    </row>
    <row r="44" spans="1:7" x14ac:dyDescent="0.2">
      <c r="B44" t="s">
        <v>40</v>
      </c>
      <c r="C44" s="1">
        <f t="shared" ref="C44:D48" si="2">ROUND(C14,-2)</f>
        <v>10200</v>
      </c>
      <c r="D44" s="1">
        <f t="shared" si="2"/>
        <v>274090800</v>
      </c>
      <c r="E44" s="1">
        <f t="shared" ref="E44" si="3">ROUND(E14,-2)</f>
        <v>26900</v>
      </c>
    </row>
    <row r="45" spans="1:7" x14ac:dyDescent="0.2">
      <c r="B45" t="s">
        <v>41</v>
      </c>
      <c r="C45" s="1">
        <f t="shared" si="2"/>
        <v>9500</v>
      </c>
      <c r="D45" s="1">
        <f t="shared" si="2"/>
        <v>685227100</v>
      </c>
      <c r="E45" s="1">
        <f t="shared" ref="E45" si="4">ROUND(E15,-2)</f>
        <v>71800</v>
      </c>
    </row>
    <row r="46" spans="1:7" x14ac:dyDescent="0.2">
      <c r="B46" t="s">
        <v>42</v>
      </c>
      <c r="C46" s="1">
        <f t="shared" si="2"/>
        <v>1200</v>
      </c>
      <c r="D46" s="1">
        <f t="shared" si="2"/>
        <v>10678500</v>
      </c>
      <c r="E46" s="1">
        <f t="shared" ref="E46" si="5">ROUND(E16,-2)</f>
        <v>8600</v>
      </c>
    </row>
    <row r="47" spans="1:7" x14ac:dyDescent="0.2">
      <c r="B47" t="s">
        <v>43</v>
      </c>
      <c r="C47" s="1">
        <f t="shared" si="2"/>
        <v>28900</v>
      </c>
      <c r="D47" s="1">
        <f t="shared" si="2"/>
        <v>558734700</v>
      </c>
      <c r="E47" s="1">
        <f t="shared" ref="E47" si="6">ROUND(E17,-2)</f>
        <v>19300</v>
      </c>
    </row>
    <row r="48" spans="1:7" x14ac:dyDescent="0.2">
      <c r="B48" t="s">
        <v>401</v>
      </c>
      <c r="C48" s="1">
        <f t="shared" si="2"/>
        <v>900</v>
      </c>
      <c r="D48" s="1">
        <f t="shared" si="2"/>
        <v>69948000</v>
      </c>
      <c r="E48" s="1">
        <f t="shared" ref="E48" si="7">ROUND(E18,-2)</f>
        <v>73900</v>
      </c>
    </row>
    <row r="49" spans="1:5" ht="21" customHeight="1" x14ac:dyDescent="0.2">
      <c r="A49" s="3" t="s">
        <v>52</v>
      </c>
      <c r="B49" s="3"/>
      <c r="C49" s="4">
        <f>ROUND(C19,-2)</f>
        <v>35700</v>
      </c>
      <c r="D49" s="4">
        <f t="shared" ref="D49:E50" si="8">ROUND(D19,-2)</f>
        <v>3297933700</v>
      </c>
      <c r="E49" s="4">
        <f t="shared" si="8"/>
        <v>92300</v>
      </c>
    </row>
    <row r="50" spans="1:5" x14ac:dyDescent="0.2">
      <c r="B50" t="s">
        <v>39</v>
      </c>
      <c r="C50" s="1">
        <f>ROUND(C20,-2)</f>
        <v>0</v>
      </c>
      <c r="D50" s="1">
        <f t="shared" si="8"/>
        <v>183200</v>
      </c>
      <c r="E50" s="1">
        <f t="shared" si="8"/>
        <v>61100</v>
      </c>
    </row>
    <row r="51" spans="1:5" x14ac:dyDescent="0.2">
      <c r="B51" t="s">
        <v>40</v>
      </c>
      <c r="C51" s="1">
        <f t="shared" ref="C51:E55" si="9">ROUND(C21,-2)</f>
        <v>2400</v>
      </c>
      <c r="D51" s="1">
        <f t="shared" si="9"/>
        <v>164924600</v>
      </c>
      <c r="E51" s="1">
        <f t="shared" si="9"/>
        <v>68600</v>
      </c>
    </row>
    <row r="52" spans="1:5" x14ac:dyDescent="0.2">
      <c r="B52" t="s">
        <v>41</v>
      </c>
      <c r="C52" s="1">
        <f t="shared" si="9"/>
        <v>3600</v>
      </c>
      <c r="D52" s="1">
        <f t="shared" si="9"/>
        <v>773301800</v>
      </c>
      <c r="E52" s="1">
        <f t="shared" si="9"/>
        <v>214300</v>
      </c>
    </row>
    <row r="53" spans="1:5" x14ac:dyDescent="0.2">
      <c r="B53" t="s">
        <v>42</v>
      </c>
      <c r="C53" s="1">
        <f t="shared" si="9"/>
        <v>5100</v>
      </c>
      <c r="D53" s="1">
        <f t="shared" si="9"/>
        <v>116441400</v>
      </c>
      <c r="E53" s="1">
        <f t="shared" si="9"/>
        <v>23000</v>
      </c>
    </row>
    <row r="54" spans="1:5" x14ac:dyDescent="0.2">
      <c r="B54" t="s">
        <v>43</v>
      </c>
      <c r="C54" s="1">
        <f t="shared" si="9"/>
        <v>24600</v>
      </c>
      <c r="D54" s="1">
        <f t="shared" si="9"/>
        <v>2234938000</v>
      </c>
      <c r="E54" s="1">
        <f t="shared" si="9"/>
        <v>90900</v>
      </c>
    </row>
    <row r="55" spans="1:5" x14ac:dyDescent="0.2">
      <c r="B55" t="s">
        <v>401</v>
      </c>
      <c r="C55" s="1">
        <f t="shared" si="9"/>
        <v>100</v>
      </c>
      <c r="D55" s="1">
        <f t="shared" si="9"/>
        <v>8144700</v>
      </c>
      <c r="E55" s="1">
        <f t="shared" si="9"/>
        <v>103100</v>
      </c>
    </row>
    <row r="56" spans="1:5" ht="21" customHeight="1" x14ac:dyDescent="0.2">
      <c r="A56" s="3" t="s">
        <v>53</v>
      </c>
      <c r="B56" s="3"/>
      <c r="C56" s="4">
        <f>ROUND(C26,-2)</f>
        <v>9000</v>
      </c>
      <c r="D56" s="4">
        <f t="shared" ref="D56:E57" si="10">ROUND(D26,-2)</f>
        <v>982209600</v>
      </c>
      <c r="E56" s="4">
        <f t="shared" si="10"/>
        <v>109500</v>
      </c>
    </row>
    <row r="57" spans="1:5" x14ac:dyDescent="0.2">
      <c r="B57" t="s">
        <v>39</v>
      </c>
      <c r="C57" s="1">
        <f>ROUND(C27,-2)</f>
        <v>0</v>
      </c>
      <c r="D57" s="1">
        <f t="shared" si="10"/>
        <v>344900</v>
      </c>
      <c r="E57" s="1">
        <f t="shared" si="10"/>
        <v>38300</v>
      </c>
    </row>
    <row r="58" spans="1:5" x14ac:dyDescent="0.2">
      <c r="B58" t="s">
        <v>40</v>
      </c>
      <c r="C58" s="1">
        <f t="shared" ref="C58:E63" si="11">ROUND(C28,-2)</f>
        <v>900</v>
      </c>
      <c r="D58" s="1">
        <f t="shared" si="11"/>
        <v>36327800</v>
      </c>
      <c r="E58" s="1">
        <f t="shared" si="11"/>
        <v>40400</v>
      </c>
    </row>
    <row r="59" spans="1:5" x14ac:dyDescent="0.2">
      <c r="B59" t="s">
        <v>41</v>
      </c>
      <c r="C59" s="1">
        <f t="shared" si="11"/>
        <v>2100</v>
      </c>
      <c r="D59" s="1">
        <f t="shared" si="11"/>
        <v>346929100</v>
      </c>
      <c r="E59" s="1">
        <f t="shared" si="11"/>
        <v>162400</v>
      </c>
    </row>
    <row r="60" spans="1:5" x14ac:dyDescent="0.2">
      <c r="B60" t="s">
        <v>42</v>
      </c>
      <c r="C60" s="1">
        <f t="shared" si="11"/>
        <v>1400</v>
      </c>
      <c r="D60" s="1">
        <f t="shared" si="11"/>
        <v>15831000</v>
      </c>
      <c r="E60" s="1">
        <f t="shared" si="11"/>
        <v>11400</v>
      </c>
    </row>
    <row r="61" spans="1:5" x14ac:dyDescent="0.2">
      <c r="B61" t="s">
        <v>43</v>
      </c>
      <c r="C61" s="1">
        <f t="shared" si="11"/>
        <v>3300</v>
      </c>
      <c r="D61" s="1">
        <f t="shared" si="11"/>
        <v>171923400</v>
      </c>
      <c r="E61" s="1">
        <f t="shared" si="11"/>
        <v>51700</v>
      </c>
    </row>
    <row r="62" spans="1:5" x14ac:dyDescent="0.2">
      <c r="B62" t="s">
        <v>401</v>
      </c>
      <c r="C62" s="1">
        <f t="shared" si="11"/>
        <v>1200</v>
      </c>
      <c r="D62" s="1">
        <f t="shared" si="11"/>
        <v>410853400</v>
      </c>
      <c r="E62" s="1">
        <f t="shared" si="11"/>
        <v>337300</v>
      </c>
    </row>
    <row r="63" spans="1:5" ht="21" customHeight="1" x14ac:dyDescent="0.2">
      <c r="A63" s="18" t="s">
        <v>382</v>
      </c>
      <c r="B63" s="18"/>
      <c r="C63" s="20">
        <f t="shared" si="11"/>
        <v>96500</v>
      </c>
      <c r="D63" s="20">
        <f t="shared" si="11"/>
        <v>5908784900</v>
      </c>
      <c r="E63" s="20">
        <f t="shared" si="11"/>
        <v>61200</v>
      </c>
    </row>
  </sheetData>
  <mergeCells count="6">
    <mergeCell ref="C10:C11"/>
    <mergeCell ref="D10:D11"/>
    <mergeCell ref="E10:E11"/>
    <mergeCell ref="C40:C41"/>
    <mergeCell ref="D40:D41"/>
    <mergeCell ref="E40:E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07C24-0CA1-457D-A082-0F58E63BD91E}">
  <dimension ref="A1:I33"/>
  <sheetViews>
    <sheetView workbookViewId="0">
      <selection activeCell="B5" sqref="B5"/>
    </sheetView>
  </sheetViews>
  <sheetFormatPr defaultRowHeight="12.6" x14ac:dyDescent="0.2"/>
  <cols>
    <col min="1" max="1" width="18.26953125" bestFit="1" customWidth="1"/>
    <col min="2" max="2" width="14" style="1" bestFit="1" customWidth="1"/>
    <col min="3" max="7" width="12.26953125" style="1" bestFit="1" customWidth="1"/>
    <col min="8" max="8" width="14" style="1" bestFit="1" customWidth="1"/>
    <col min="9" max="9" width="13.453125" bestFit="1" customWidth="1"/>
  </cols>
  <sheetData>
    <row r="1" spans="1:9" x14ac:dyDescent="0.2">
      <c r="A1" t="s">
        <v>384</v>
      </c>
      <c r="B1" s="1" t="s">
        <v>403</v>
      </c>
      <c r="E1"/>
      <c r="F1"/>
      <c r="G1"/>
      <c r="H1"/>
    </row>
    <row r="2" spans="1:9" x14ac:dyDescent="0.2">
      <c r="A2" t="s">
        <v>376</v>
      </c>
      <c r="B2" t="s">
        <v>386</v>
      </c>
      <c r="F2"/>
      <c r="G2"/>
      <c r="H2"/>
    </row>
    <row r="3" spans="1:9" x14ac:dyDescent="0.2">
      <c r="A3" t="s">
        <v>378</v>
      </c>
      <c r="B3" s="8"/>
      <c r="E3"/>
      <c r="F3"/>
      <c r="G3"/>
      <c r="H3"/>
    </row>
    <row r="4" spans="1:9" x14ac:dyDescent="0.2">
      <c r="A4" t="s">
        <v>381</v>
      </c>
      <c r="B4" s="8" t="s">
        <v>380</v>
      </c>
      <c r="E4"/>
      <c r="F4"/>
      <c r="G4"/>
      <c r="H4"/>
    </row>
    <row r="5" spans="1:9" x14ac:dyDescent="0.2">
      <c r="A5" t="s">
        <v>377</v>
      </c>
      <c r="B5" s="12">
        <v>44896</v>
      </c>
      <c r="E5"/>
      <c r="F5"/>
      <c r="G5"/>
      <c r="H5"/>
    </row>
    <row r="7" spans="1:9" ht="25.2" x14ac:dyDescent="0.2">
      <c r="A7" s="6" t="s">
        <v>78</v>
      </c>
      <c r="B7" s="7">
        <v>2015</v>
      </c>
      <c r="C7" s="7">
        <v>2016</v>
      </c>
      <c r="D7" s="7">
        <v>2017</v>
      </c>
      <c r="E7" s="7">
        <v>2018</v>
      </c>
      <c r="F7" s="7">
        <v>2019</v>
      </c>
      <c r="G7" s="7">
        <v>2020</v>
      </c>
      <c r="H7" s="7">
        <v>2021</v>
      </c>
      <c r="I7" s="7" t="s">
        <v>402</v>
      </c>
    </row>
    <row r="8" spans="1:9" x14ac:dyDescent="0.2">
      <c r="A8" t="s">
        <v>59</v>
      </c>
      <c r="B8" s="1">
        <v>3579134</v>
      </c>
      <c r="C8" s="1">
        <v>6064601</v>
      </c>
      <c r="D8" s="1">
        <v>34335047</v>
      </c>
      <c r="E8" s="1">
        <v>42215715.5</v>
      </c>
      <c r="F8" s="1">
        <v>7128151</v>
      </c>
      <c r="G8" s="1">
        <v>7307959.7999999998</v>
      </c>
      <c r="H8" s="1">
        <v>1321059322.45</v>
      </c>
      <c r="I8" s="1">
        <f>SUM(B8:H8)</f>
        <v>1421689930.75</v>
      </c>
    </row>
    <row r="9" spans="1:9" x14ac:dyDescent="0.2">
      <c r="A9" t="s">
        <v>68</v>
      </c>
      <c r="B9" s="1">
        <v>44488029.5</v>
      </c>
      <c r="C9" s="1">
        <v>36526748.970000006</v>
      </c>
      <c r="D9" s="1">
        <v>26957601</v>
      </c>
      <c r="E9" s="1">
        <v>52001909</v>
      </c>
      <c r="F9" s="1">
        <v>239593078.36999997</v>
      </c>
      <c r="G9" s="1">
        <v>51395561</v>
      </c>
      <c r="H9" s="1">
        <v>403791551.38</v>
      </c>
      <c r="I9" s="1">
        <f t="shared" ref="I9:I29" si="0">SUM(B9:H9)</f>
        <v>854754479.22000003</v>
      </c>
    </row>
    <row r="10" spans="1:9" x14ac:dyDescent="0.2">
      <c r="A10" t="s">
        <v>75</v>
      </c>
      <c r="B10" s="1">
        <v>156265527.5</v>
      </c>
      <c r="C10" s="1">
        <v>22998344.25</v>
      </c>
      <c r="D10" s="1">
        <v>84665119.310000002</v>
      </c>
      <c r="E10" s="1">
        <v>60946218</v>
      </c>
      <c r="F10" s="1">
        <v>119539040.75</v>
      </c>
      <c r="G10" s="1">
        <v>98463062.450000003</v>
      </c>
      <c r="H10" s="1">
        <v>188843333.19</v>
      </c>
      <c r="I10" s="1">
        <f t="shared" si="0"/>
        <v>731720645.45000005</v>
      </c>
    </row>
    <row r="11" spans="1:9" x14ac:dyDescent="0.2">
      <c r="A11" t="s">
        <v>67</v>
      </c>
      <c r="B11" s="1">
        <v>204341321.72999999</v>
      </c>
      <c r="C11" s="1">
        <v>148452506</v>
      </c>
      <c r="D11" s="1">
        <v>69830119.310000002</v>
      </c>
      <c r="E11" s="1">
        <v>32509833.149999999</v>
      </c>
      <c r="F11" s="1">
        <v>75993176</v>
      </c>
      <c r="G11" s="1">
        <v>51830232</v>
      </c>
      <c r="H11" s="1">
        <v>59171767.129999995</v>
      </c>
      <c r="I11" s="1">
        <f t="shared" si="0"/>
        <v>642128955.32000005</v>
      </c>
    </row>
    <row r="12" spans="1:9" x14ac:dyDescent="0.2">
      <c r="A12" t="s">
        <v>60</v>
      </c>
      <c r="B12" s="1">
        <v>139365834.90000001</v>
      </c>
      <c r="C12" s="1">
        <v>10404831</v>
      </c>
      <c r="D12" s="1">
        <v>10839921</v>
      </c>
      <c r="E12" s="1">
        <v>14555204</v>
      </c>
      <c r="F12" s="1">
        <v>52725179.93</v>
      </c>
      <c r="G12" s="1">
        <v>28200962</v>
      </c>
      <c r="H12" s="1">
        <v>18052448.120000001</v>
      </c>
      <c r="I12" s="1">
        <f t="shared" si="0"/>
        <v>274144380.94999999</v>
      </c>
    </row>
    <row r="13" spans="1:9" x14ac:dyDescent="0.2">
      <c r="A13" t="s">
        <v>70</v>
      </c>
      <c r="B13" s="1">
        <v>3566761</v>
      </c>
      <c r="C13" s="1">
        <v>5007239</v>
      </c>
      <c r="D13" s="1">
        <v>3638441</v>
      </c>
      <c r="E13" s="1">
        <v>102559407</v>
      </c>
      <c r="F13" s="1">
        <v>33210071</v>
      </c>
      <c r="G13" s="1">
        <v>8438705</v>
      </c>
      <c r="H13" s="1">
        <v>22851671.66</v>
      </c>
      <c r="I13" s="1">
        <f t="shared" si="0"/>
        <v>179272295.66</v>
      </c>
    </row>
    <row r="14" spans="1:9" x14ac:dyDescent="0.2">
      <c r="A14" t="s">
        <v>76</v>
      </c>
      <c r="B14" s="1">
        <v>75827099.5</v>
      </c>
      <c r="C14" s="1">
        <v>4857797</v>
      </c>
      <c r="D14" s="1">
        <v>11333979</v>
      </c>
      <c r="E14" s="1">
        <v>16616225.75</v>
      </c>
      <c r="F14" s="1">
        <v>8637417</v>
      </c>
      <c r="G14" s="1">
        <v>14714567</v>
      </c>
      <c r="H14" s="1">
        <v>16118928.6</v>
      </c>
      <c r="I14" s="1">
        <f t="shared" si="0"/>
        <v>148106013.84999999</v>
      </c>
    </row>
    <row r="15" spans="1:9" x14ac:dyDescent="0.2">
      <c r="A15" t="s">
        <v>63</v>
      </c>
      <c r="B15" s="1">
        <v>36717062</v>
      </c>
      <c r="C15" s="1">
        <v>8615825</v>
      </c>
      <c r="D15" s="1">
        <v>31834959</v>
      </c>
      <c r="E15" s="1">
        <v>17860108</v>
      </c>
      <c r="F15" s="1">
        <v>12919647</v>
      </c>
      <c r="G15" s="1">
        <v>17079739.25</v>
      </c>
      <c r="H15" s="1">
        <v>21420528</v>
      </c>
      <c r="I15" s="1">
        <f t="shared" si="0"/>
        <v>146447868.25</v>
      </c>
    </row>
    <row r="16" spans="1:9" x14ac:dyDescent="0.2">
      <c r="A16" t="s">
        <v>73</v>
      </c>
      <c r="B16" s="1">
        <v>4926447</v>
      </c>
      <c r="C16" s="1">
        <v>8041401</v>
      </c>
      <c r="D16" s="1">
        <v>7313325</v>
      </c>
      <c r="E16" s="1">
        <v>70243934</v>
      </c>
      <c r="F16" s="1">
        <v>5650706</v>
      </c>
      <c r="G16" s="1">
        <v>13730321</v>
      </c>
      <c r="H16" s="1">
        <v>27819858</v>
      </c>
      <c r="I16" s="1">
        <f t="shared" si="0"/>
        <v>137725992</v>
      </c>
    </row>
    <row r="17" spans="1:9" x14ac:dyDescent="0.2">
      <c r="A17" t="s">
        <v>62</v>
      </c>
      <c r="B17" s="1">
        <v>25858291.75</v>
      </c>
      <c r="C17" s="1">
        <v>4565258.66</v>
      </c>
      <c r="D17" s="1">
        <v>9673426</v>
      </c>
      <c r="E17" s="1">
        <v>7123455</v>
      </c>
      <c r="F17" s="1">
        <v>20683907</v>
      </c>
      <c r="G17" s="1">
        <v>20402506</v>
      </c>
      <c r="H17" s="1">
        <v>46671742</v>
      </c>
      <c r="I17" s="1">
        <f t="shared" si="0"/>
        <v>134978586.41</v>
      </c>
    </row>
    <row r="18" spans="1:9" x14ac:dyDescent="0.2">
      <c r="A18" t="s">
        <v>57</v>
      </c>
      <c r="B18" s="1">
        <v>10414052</v>
      </c>
      <c r="C18" s="1">
        <v>8123571</v>
      </c>
      <c r="D18" s="1">
        <v>5635945</v>
      </c>
      <c r="E18" s="1">
        <v>28487421</v>
      </c>
      <c r="F18" s="1">
        <v>22305956</v>
      </c>
      <c r="G18" s="1">
        <v>16626011</v>
      </c>
      <c r="H18" s="1">
        <v>22680478</v>
      </c>
      <c r="I18" s="1">
        <f t="shared" si="0"/>
        <v>114273434</v>
      </c>
    </row>
    <row r="19" spans="1:9" x14ac:dyDescent="0.2">
      <c r="A19" t="s">
        <v>69</v>
      </c>
      <c r="B19" s="1">
        <v>26278747</v>
      </c>
      <c r="C19" s="1">
        <v>5621687</v>
      </c>
      <c r="D19" s="1">
        <v>5091433</v>
      </c>
      <c r="E19" s="1">
        <v>16135240.67</v>
      </c>
      <c r="F19" s="1">
        <v>9539178</v>
      </c>
      <c r="G19" s="1">
        <v>22086857</v>
      </c>
      <c r="H19" s="1">
        <v>28747803.09</v>
      </c>
      <c r="I19" s="1">
        <f t="shared" si="0"/>
        <v>113500945.76000001</v>
      </c>
    </row>
    <row r="20" spans="1:9" x14ac:dyDescent="0.2">
      <c r="A20" t="s">
        <v>65</v>
      </c>
      <c r="B20" s="1">
        <v>11684054</v>
      </c>
      <c r="C20" s="1">
        <v>27283167</v>
      </c>
      <c r="D20" s="1">
        <v>7320477</v>
      </c>
      <c r="E20" s="1">
        <v>17848065</v>
      </c>
      <c r="F20" s="1">
        <v>19511313</v>
      </c>
      <c r="G20" s="1">
        <v>10165176.4</v>
      </c>
      <c r="H20" s="1">
        <v>11843836</v>
      </c>
      <c r="I20" s="1">
        <f t="shared" si="0"/>
        <v>105656088.40000001</v>
      </c>
    </row>
    <row r="21" spans="1:9" x14ac:dyDescent="0.2">
      <c r="A21" t="s">
        <v>72</v>
      </c>
      <c r="B21" s="1">
        <v>4478257</v>
      </c>
      <c r="C21" s="1">
        <v>4567775</v>
      </c>
      <c r="D21" s="1">
        <v>6012471</v>
      </c>
      <c r="E21" s="1">
        <v>15041648</v>
      </c>
      <c r="F21" s="1">
        <v>5283187</v>
      </c>
      <c r="G21" s="1">
        <v>43174268</v>
      </c>
      <c r="H21" s="1">
        <v>22002691</v>
      </c>
      <c r="I21" s="1">
        <f t="shared" si="0"/>
        <v>100560297</v>
      </c>
    </row>
    <row r="22" spans="1:9" x14ac:dyDescent="0.2">
      <c r="A22" t="s">
        <v>71</v>
      </c>
      <c r="B22" s="1">
        <v>7937552</v>
      </c>
      <c r="C22" s="1">
        <v>9062269.5999999996</v>
      </c>
      <c r="D22" s="1">
        <v>9402561</v>
      </c>
      <c r="E22" s="1">
        <v>13961528</v>
      </c>
      <c r="F22" s="1">
        <v>19964276.009999998</v>
      </c>
      <c r="G22" s="1">
        <v>13518454</v>
      </c>
      <c r="H22" s="1">
        <v>23084356.5</v>
      </c>
      <c r="I22" s="1">
        <f t="shared" si="0"/>
        <v>96930997.109999999</v>
      </c>
    </row>
    <row r="23" spans="1:9" x14ac:dyDescent="0.2">
      <c r="A23" t="s">
        <v>64</v>
      </c>
      <c r="B23" s="1">
        <v>33832267.75</v>
      </c>
      <c r="C23" s="1">
        <v>2418149</v>
      </c>
      <c r="D23" s="1">
        <v>4192898</v>
      </c>
      <c r="E23" s="1">
        <v>6559531</v>
      </c>
      <c r="F23" s="1">
        <v>7370137</v>
      </c>
      <c r="G23" s="1">
        <v>22876117.800000001</v>
      </c>
      <c r="H23" s="1">
        <v>17938700.800000001</v>
      </c>
      <c r="I23" s="1">
        <f t="shared" si="0"/>
        <v>95187801.349999994</v>
      </c>
    </row>
    <row r="24" spans="1:9" x14ac:dyDescent="0.2">
      <c r="A24" t="s">
        <v>77</v>
      </c>
      <c r="B24" s="1">
        <v>20365082</v>
      </c>
      <c r="C24" s="1">
        <v>6343791</v>
      </c>
      <c r="D24" s="1">
        <v>7337649</v>
      </c>
      <c r="E24" s="1">
        <v>23475627</v>
      </c>
      <c r="F24" s="1">
        <v>12508160</v>
      </c>
      <c r="G24" s="1">
        <v>14381994</v>
      </c>
      <c r="H24" s="1">
        <v>10334800</v>
      </c>
      <c r="I24" s="1">
        <f t="shared" si="0"/>
        <v>94747103</v>
      </c>
    </row>
    <row r="25" spans="1:9" x14ac:dyDescent="0.2">
      <c r="A25" t="s">
        <v>56</v>
      </c>
      <c r="B25" s="1">
        <v>17070557</v>
      </c>
      <c r="C25" s="1">
        <v>1906849</v>
      </c>
      <c r="D25" s="1">
        <v>5789354</v>
      </c>
      <c r="E25" s="1">
        <v>4360617</v>
      </c>
      <c r="F25" s="1">
        <v>7550908.4299999997</v>
      </c>
      <c r="G25" s="1">
        <v>11703341.449999999</v>
      </c>
      <c r="H25" s="1">
        <v>4692202</v>
      </c>
      <c r="I25" s="1">
        <f t="shared" si="0"/>
        <v>53073828.879999995</v>
      </c>
    </row>
    <row r="26" spans="1:9" x14ac:dyDescent="0.2">
      <c r="A26" t="s">
        <v>74</v>
      </c>
      <c r="B26" s="1">
        <v>7381039</v>
      </c>
      <c r="C26" s="1">
        <v>2231327</v>
      </c>
      <c r="D26" s="1">
        <v>2594248</v>
      </c>
      <c r="E26" s="1">
        <v>11352160</v>
      </c>
      <c r="F26" s="1">
        <v>7953863.7199999997</v>
      </c>
      <c r="G26" s="1">
        <v>10268976</v>
      </c>
      <c r="H26" s="1">
        <v>3802702</v>
      </c>
      <c r="I26" s="1">
        <f t="shared" si="0"/>
        <v>45584315.719999999</v>
      </c>
    </row>
    <row r="27" spans="1:9" x14ac:dyDescent="0.2">
      <c r="A27" t="s">
        <v>61</v>
      </c>
      <c r="B27" s="1">
        <v>2240309</v>
      </c>
      <c r="C27" s="1">
        <v>5662792.4399999995</v>
      </c>
      <c r="D27" s="1">
        <v>2213554</v>
      </c>
      <c r="E27" s="1">
        <v>13509286.25</v>
      </c>
      <c r="F27" s="1">
        <v>3761234</v>
      </c>
      <c r="G27" s="1">
        <v>5720431.4000000004</v>
      </c>
      <c r="H27" s="1">
        <v>2679682</v>
      </c>
      <c r="I27" s="1">
        <f t="shared" si="0"/>
        <v>35787289.089999996</v>
      </c>
    </row>
    <row r="28" spans="1:9" x14ac:dyDescent="0.2">
      <c r="A28" t="s">
        <v>58</v>
      </c>
      <c r="B28" s="1">
        <v>4907605</v>
      </c>
      <c r="C28" s="1">
        <v>1745867</v>
      </c>
      <c r="D28" s="1">
        <v>1380689</v>
      </c>
      <c r="E28" s="1">
        <v>1920821.75</v>
      </c>
      <c r="F28" s="1">
        <v>12581372</v>
      </c>
      <c r="G28" s="1">
        <v>3817302</v>
      </c>
      <c r="H28" s="1">
        <v>1804255.72</v>
      </c>
      <c r="I28" s="1">
        <f t="shared" si="0"/>
        <v>28157912.469999999</v>
      </c>
    </row>
    <row r="29" spans="1:9" x14ac:dyDescent="0.2">
      <c r="A29" t="s">
        <v>66</v>
      </c>
      <c r="B29" s="1">
        <v>14822334.23</v>
      </c>
      <c r="C29" s="1">
        <v>38880539</v>
      </c>
      <c r="D29" s="1">
        <v>53716995</v>
      </c>
      <c r="E29" s="1">
        <v>49294737.060000002</v>
      </c>
      <c r="F29" s="1">
        <v>36550156.170000002</v>
      </c>
      <c r="G29" s="1">
        <v>63237920.899999999</v>
      </c>
      <c r="H29" s="1">
        <v>97853051.189999998</v>
      </c>
      <c r="I29" s="1">
        <f t="shared" si="0"/>
        <v>354355733.55000007</v>
      </c>
    </row>
    <row r="30" spans="1:9" s="3" customFormat="1" ht="21" customHeight="1" x14ac:dyDescent="0.2">
      <c r="A30" s="3" t="s">
        <v>45</v>
      </c>
      <c r="B30" s="4">
        <f>SUM(B8:B29)</f>
        <v>856347364.86000001</v>
      </c>
      <c r="C30" s="4">
        <f t="shared" ref="C30:I30" si="1">SUM(C8:C29)</f>
        <v>369382335.92000002</v>
      </c>
      <c r="D30" s="4">
        <f t="shared" si="1"/>
        <v>401110211.62</v>
      </c>
      <c r="E30" s="4">
        <f t="shared" si="1"/>
        <v>618578692.12999988</v>
      </c>
      <c r="F30" s="4">
        <f t="shared" si="1"/>
        <v>740960115.37999988</v>
      </c>
      <c r="G30" s="4">
        <f t="shared" si="1"/>
        <v>549140465.44999993</v>
      </c>
      <c r="H30" s="4">
        <f t="shared" si="1"/>
        <v>2373265708.8299999</v>
      </c>
      <c r="I30" s="4">
        <f t="shared" si="1"/>
        <v>5908784894.1900005</v>
      </c>
    </row>
    <row r="33" spans="8:9" x14ac:dyDescent="0.2">
      <c r="H33" s="15">
        <f>H8/H30</f>
        <v>0.55664197967166151</v>
      </c>
      <c r="I33" s="15">
        <f>SUM(I9:I11)/I30</f>
        <v>0.37716791521406468</v>
      </c>
    </row>
  </sheetData>
  <sortState xmlns:xlrd2="http://schemas.microsoft.com/office/spreadsheetml/2017/richdata2" ref="A8:H28">
    <sortCondition descending="1" ref="H8:H28"/>
  </sortState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3D205-E6B0-4690-B1B6-EF54686C0303}">
  <dimension ref="A1:E34"/>
  <sheetViews>
    <sheetView workbookViewId="0">
      <selection activeCell="B5" sqref="B5"/>
    </sheetView>
  </sheetViews>
  <sheetFormatPr defaultRowHeight="12.6" x14ac:dyDescent="0.2"/>
  <cols>
    <col min="1" max="1" width="18.26953125" bestFit="1" customWidth="1"/>
    <col min="2" max="2" width="12.453125" bestFit="1" customWidth="1"/>
    <col min="3" max="3" width="20" bestFit="1" customWidth="1"/>
    <col min="4" max="4" width="42.26953125" bestFit="1" customWidth="1"/>
  </cols>
  <sheetData>
    <row r="1" spans="1:5" x14ac:dyDescent="0.2">
      <c r="A1" t="s">
        <v>387</v>
      </c>
      <c r="B1" s="1" t="s">
        <v>404</v>
      </c>
      <c r="C1" s="1"/>
      <c r="D1" s="1"/>
    </row>
    <row r="2" spans="1:5" x14ac:dyDescent="0.2">
      <c r="A2" t="s">
        <v>376</v>
      </c>
      <c r="B2" t="s">
        <v>386</v>
      </c>
      <c r="C2" s="1"/>
      <c r="D2" s="1"/>
      <c r="E2" s="1"/>
    </row>
    <row r="3" spans="1:5" x14ac:dyDescent="0.2">
      <c r="A3" t="s">
        <v>378</v>
      </c>
      <c r="B3" s="8"/>
      <c r="C3" s="1"/>
      <c r="D3" s="1"/>
    </row>
    <row r="4" spans="1:5" x14ac:dyDescent="0.2">
      <c r="A4" t="s">
        <v>381</v>
      </c>
      <c r="B4" s="8" t="s">
        <v>380</v>
      </c>
      <c r="C4" s="1"/>
      <c r="D4" s="1"/>
    </row>
    <row r="5" spans="1:5" x14ac:dyDescent="0.2">
      <c r="A5" t="s">
        <v>377</v>
      </c>
      <c r="B5" s="12">
        <v>44896</v>
      </c>
      <c r="C5" s="1"/>
      <c r="D5" s="1"/>
    </row>
    <row r="11" spans="1:5" s="3" customFormat="1" x14ac:dyDescent="0.2">
      <c r="A11" s="3" t="s">
        <v>78</v>
      </c>
      <c r="B11" s="3" t="s">
        <v>37</v>
      </c>
      <c r="C11" s="3" t="s">
        <v>54</v>
      </c>
      <c r="D11" s="3" t="s">
        <v>79</v>
      </c>
    </row>
    <row r="12" spans="1:5" x14ac:dyDescent="0.2">
      <c r="A12" t="s">
        <v>59</v>
      </c>
      <c r="B12" s="1">
        <v>5604</v>
      </c>
      <c r="C12" s="1">
        <v>1421689930.75</v>
      </c>
      <c r="D12" s="1">
        <f t="shared" ref="D12:D34" si="0">C12/B12</f>
        <v>253691.99335296216</v>
      </c>
    </row>
    <row r="13" spans="1:5" x14ac:dyDescent="0.2">
      <c r="A13" t="s">
        <v>73</v>
      </c>
      <c r="B13" s="1">
        <v>2208</v>
      </c>
      <c r="C13" s="1">
        <v>137725992</v>
      </c>
      <c r="D13" s="1">
        <f t="shared" si="0"/>
        <v>62375.90217391304</v>
      </c>
    </row>
    <row r="14" spans="1:5" x14ac:dyDescent="0.2">
      <c r="A14" t="s">
        <v>70</v>
      </c>
      <c r="B14" s="1">
        <v>3073</v>
      </c>
      <c r="C14" s="1">
        <v>179272295.66</v>
      </c>
      <c r="D14" s="1">
        <f t="shared" si="0"/>
        <v>58337.876882525219</v>
      </c>
    </row>
    <row r="15" spans="1:5" x14ac:dyDescent="0.2">
      <c r="A15" t="s">
        <v>72</v>
      </c>
      <c r="B15" s="1">
        <v>1801</v>
      </c>
      <c r="C15" s="1">
        <v>100560297</v>
      </c>
      <c r="D15" s="1">
        <f t="shared" si="0"/>
        <v>55835.811771238201</v>
      </c>
    </row>
    <row r="16" spans="1:5" x14ac:dyDescent="0.2">
      <c r="A16" t="s">
        <v>76</v>
      </c>
      <c r="B16" s="1">
        <v>2667</v>
      </c>
      <c r="C16" s="1">
        <v>148106013.84999999</v>
      </c>
      <c r="D16" s="1">
        <f t="shared" si="0"/>
        <v>55532.813592050989</v>
      </c>
    </row>
    <row r="17" spans="1:4" x14ac:dyDescent="0.2">
      <c r="A17" t="s">
        <v>69</v>
      </c>
      <c r="B17" s="1">
        <v>2059</v>
      </c>
      <c r="C17" s="1">
        <v>113500945.76000001</v>
      </c>
      <c r="D17" s="1">
        <f t="shared" si="0"/>
        <v>55124.305857212239</v>
      </c>
    </row>
    <row r="18" spans="1:4" x14ac:dyDescent="0.2">
      <c r="A18" t="s">
        <v>65</v>
      </c>
      <c r="B18" s="1">
        <v>2101</v>
      </c>
      <c r="C18" s="1">
        <v>105656088.40000001</v>
      </c>
      <c r="D18" s="1">
        <f t="shared" si="0"/>
        <v>50288.47615421228</v>
      </c>
    </row>
    <row r="19" spans="1:4" x14ac:dyDescent="0.2">
      <c r="A19" t="s">
        <v>63</v>
      </c>
      <c r="B19" s="1">
        <v>2962</v>
      </c>
      <c r="C19" s="1">
        <v>146447868.25</v>
      </c>
      <c r="D19" s="1">
        <f t="shared" si="0"/>
        <v>49442.224257258611</v>
      </c>
    </row>
    <row r="20" spans="1:4" x14ac:dyDescent="0.2">
      <c r="A20" t="s">
        <v>71</v>
      </c>
      <c r="B20" s="1">
        <v>1997</v>
      </c>
      <c r="C20" s="1">
        <v>96930997.109999999</v>
      </c>
      <c r="D20" s="1">
        <f t="shared" si="0"/>
        <v>48538.306014021029</v>
      </c>
    </row>
    <row r="21" spans="1:4" x14ac:dyDescent="0.2">
      <c r="A21" t="s">
        <v>68</v>
      </c>
      <c r="B21" s="1">
        <v>17622</v>
      </c>
      <c r="C21" s="1">
        <v>854754479.22000003</v>
      </c>
      <c r="D21" s="1">
        <f t="shared" si="0"/>
        <v>48504.96420497106</v>
      </c>
    </row>
    <row r="22" spans="1:4" x14ac:dyDescent="0.2">
      <c r="A22" t="s">
        <v>60</v>
      </c>
      <c r="B22" s="1">
        <v>5844</v>
      </c>
      <c r="C22" s="1">
        <v>274144380.94999999</v>
      </c>
      <c r="D22" s="1">
        <f t="shared" si="0"/>
        <v>46910.400573237508</v>
      </c>
    </row>
    <row r="23" spans="1:4" x14ac:dyDescent="0.2">
      <c r="A23" t="s">
        <v>67</v>
      </c>
      <c r="B23" s="1">
        <v>14213</v>
      </c>
      <c r="C23" s="1">
        <v>642128955.32000005</v>
      </c>
      <c r="D23" s="1">
        <f t="shared" si="0"/>
        <v>45178.987920917476</v>
      </c>
    </row>
    <row r="24" spans="1:4" x14ac:dyDescent="0.2">
      <c r="A24" t="s">
        <v>57</v>
      </c>
      <c r="B24" s="1">
        <v>2530</v>
      </c>
      <c r="C24" s="1">
        <v>114273434</v>
      </c>
      <c r="D24" s="1">
        <f t="shared" si="0"/>
        <v>45167.365217391307</v>
      </c>
    </row>
    <row r="25" spans="1:4" x14ac:dyDescent="0.2">
      <c r="A25" t="s">
        <v>61</v>
      </c>
      <c r="B25" s="1">
        <v>806</v>
      </c>
      <c r="C25" s="1">
        <v>35787289.089999996</v>
      </c>
      <c r="D25" s="1">
        <f t="shared" si="0"/>
        <v>44401.103089330019</v>
      </c>
    </row>
    <row r="26" spans="1:4" x14ac:dyDescent="0.2">
      <c r="A26" t="s">
        <v>62</v>
      </c>
      <c r="B26" s="1">
        <v>3049</v>
      </c>
      <c r="C26" s="1">
        <v>134978586.41</v>
      </c>
      <c r="D26" s="1">
        <f t="shared" si="0"/>
        <v>44269.788917677928</v>
      </c>
    </row>
    <row r="27" spans="1:4" x14ac:dyDescent="0.2">
      <c r="A27" t="s">
        <v>75</v>
      </c>
      <c r="B27" s="1">
        <v>17189</v>
      </c>
      <c r="C27" s="1">
        <v>731720645.45000005</v>
      </c>
      <c r="D27" s="1">
        <f t="shared" si="0"/>
        <v>42569.122430042473</v>
      </c>
    </row>
    <row r="28" spans="1:4" x14ac:dyDescent="0.2">
      <c r="A28" t="s">
        <v>74</v>
      </c>
      <c r="B28" s="1">
        <v>1122</v>
      </c>
      <c r="C28" s="1">
        <v>45584315.719999999</v>
      </c>
      <c r="D28" s="1">
        <f t="shared" si="0"/>
        <v>40627.732370766491</v>
      </c>
    </row>
    <row r="29" spans="1:4" x14ac:dyDescent="0.2">
      <c r="A29" t="s">
        <v>64</v>
      </c>
      <c r="B29" s="1">
        <v>2863</v>
      </c>
      <c r="C29" s="1">
        <v>95187801.349999994</v>
      </c>
      <c r="D29" s="1">
        <f t="shared" si="0"/>
        <v>33247.572947956687</v>
      </c>
    </row>
    <row r="30" spans="1:4" x14ac:dyDescent="0.2">
      <c r="A30" t="s">
        <v>77</v>
      </c>
      <c r="B30" s="1">
        <v>2922</v>
      </c>
      <c r="C30" s="1">
        <v>94747103</v>
      </c>
      <c r="D30" s="1">
        <f t="shared" si="0"/>
        <v>32425.428815879535</v>
      </c>
    </row>
    <row r="31" spans="1:4" x14ac:dyDescent="0.2">
      <c r="A31" t="s">
        <v>58</v>
      </c>
      <c r="B31" s="1">
        <v>957</v>
      </c>
      <c r="C31" s="1">
        <v>28157912.469999999</v>
      </c>
      <c r="D31" s="1">
        <f t="shared" si="0"/>
        <v>29423.106029258099</v>
      </c>
    </row>
    <row r="32" spans="1:4" x14ac:dyDescent="0.2">
      <c r="A32" t="s">
        <v>56</v>
      </c>
      <c r="B32" s="1">
        <v>1918</v>
      </c>
      <c r="C32" s="1">
        <v>53073828.880000003</v>
      </c>
      <c r="D32" s="1">
        <f t="shared" si="0"/>
        <v>27671.44362877998</v>
      </c>
    </row>
    <row r="33" spans="1:4" x14ac:dyDescent="0.2">
      <c r="A33" t="s">
        <v>66</v>
      </c>
      <c r="B33" s="1">
        <v>1010</v>
      </c>
      <c r="C33" s="1">
        <v>354355733.55000001</v>
      </c>
      <c r="D33" s="1">
        <f t="shared" si="0"/>
        <v>350847.26094059407</v>
      </c>
    </row>
    <row r="34" spans="1:4" s="3" customFormat="1" ht="21" customHeight="1" x14ac:dyDescent="0.2">
      <c r="A34" s="3" t="s">
        <v>382</v>
      </c>
      <c r="B34" s="4">
        <f>SUM(B12:B33)</f>
        <v>96517</v>
      </c>
      <c r="C34" s="4">
        <f>SUM(C12:C33)</f>
        <v>5908784894.1900015</v>
      </c>
      <c r="D34" s="4">
        <f t="shared" si="0"/>
        <v>61220.146649709393</v>
      </c>
    </row>
  </sheetData>
  <sortState xmlns:xlrd2="http://schemas.microsoft.com/office/spreadsheetml/2017/richdata2" ref="A12:D32">
    <sortCondition descending="1" ref="D12:D32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6981D-52C3-450A-B092-24D4028B7997}">
  <dimension ref="A1:I299"/>
  <sheetViews>
    <sheetView topLeftCell="A2" workbookViewId="0">
      <selection activeCell="B5" sqref="B5"/>
    </sheetView>
  </sheetViews>
  <sheetFormatPr defaultRowHeight="12.6" x14ac:dyDescent="0.2"/>
  <cols>
    <col min="1" max="1" width="14.26953125" bestFit="1" customWidth="1"/>
    <col min="2" max="2" width="14" style="1" bestFit="1" customWidth="1"/>
    <col min="3" max="7" width="12.26953125" style="1" bestFit="1" customWidth="1"/>
    <col min="8" max="8" width="14" style="1" bestFit="1" customWidth="1"/>
    <col min="9" max="9" width="23.08984375" bestFit="1" customWidth="1"/>
  </cols>
  <sheetData>
    <row r="1" spans="1:9" x14ac:dyDescent="0.2">
      <c r="A1" t="s">
        <v>388</v>
      </c>
      <c r="B1" s="1" t="s">
        <v>405</v>
      </c>
      <c r="E1"/>
      <c r="F1"/>
      <c r="G1"/>
      <c r="H1"/>
    </row>
    <row r="2" spans="1:9" x14ac:dyDescent="0.2">
      <c r="A2" t="s">
        <v>376</v>
      </c>
      <c r="B2" t="s">
        <v>386</v>
      </c>
      <c r="F2"/>
      <c r="G2"/>
      <c r="H2"/>
    </row>
    <row r="3" spans="1:9" x14ac:dyDescent="0.2">
      <c r="A3" t="s">
        <v>378</v>
      </c>
      <c r="B3" s="8"/>
      <c r="E3"/>
      <c r="F3"/>
      <c r="G3"/>
      <c r="H3"/>
    </row>
    <row r="4" spans="1:9" x14ac:dyDescent="0.2">
      <c r="A4" t="s">
        <v>381</v>
      </c>
      <c r="B4" s="8" t="s">
        <v>380</v>
      </c>
      <c r="E4"/>
      <c r="F4"/>
      <c r="G4"/>
      <c r="H4"/>
    </row>
    <row r="5" spans="1:9" x14ac:dyDescent="0.2">
      <c r="A5" t="s">
        <v>377</v>
      </c>
      <c r="B5" s="12">
        <v>44896</v>
      </c>
      <c r="E5"/>
      <c r="F5"/>
      <c r="G5"/>
      <c r="H5"/>
    </row>
    <row r="7" spans="1:9" x14ac:dyDescent="0.2">
      <c r="A7" s="10" t="s">
        <v>370</v>
      </c>
      <c r="B7" s="10">
        <v>2015</v>
      </c>
      <c r="C7" s="10">
        <v>2016</v>
      </c>
      <c r="D7" s="10">
        <v>2017</v>
      </c>
      <c r="E7" s="10">
        <v>2018</v>
      </c>
      <c r="F7" s="10">
        <v>2019</v>
      </c>
      <c r="G7" s="10">
        <v>2020</v>
      </c>
      <c r="H7" s="10">
        <v>2021</v>
      </c>
      <c r="I7" s="10" t="s">
        <v>402</v>
      </c>
    </row>
    <row r="8" spans="1:9" x14ac:dyDescent="0.2">
      <c r="A8" t="s">
        <v>136</v>
      </c>
      <c r="B8" s="1">
        <v>645515</v>
      </c>
      <c r="C8" s="1">
        <v>1321861</v>
      </c>
      <c r="D8" s="1">
        <v>27931866</v>
      </c>
      <c r="E8" s="1">
        <v>3034097</v>
      </c>
      <c r="F8" s="1">
        <v>1130415</v>
      </c>
      <c r="G8" s="1">
        <v>3113734</v>
      </c>
      <c r="H8" s="1">
        <v>1142492715.7</v>
      </c>
      <c r="I8" s="1">
        <f>SUM(B8:H8)</f>
        <v>1179670203.7</v>
      </c>
    </row>
    <row r="9" spans="1:9" x14ac:dyDescent="0.2">
      <c r="A9" t="s">
        <v>278</v>
      </c>
      <c r="B9" s="1">
        <v>15850148</v>
      </c>
      <c r="C9" s="1">
        <v>9326205.9900000002</v>
      </c>
      <c r="D9" s="1">
        <v>5444500</v>
      </c>
      <c r="E9" s="1">
        <v>13648045.75</v>
      </c>
      <c r="F9" s="1">
        <v>26655854</v>
      </c>
      <c r="G9" s="1">
        <v>15212161</v>
      </c>
      <c r="H9" s="1">
        <v>275513711.38</v>
      </c>
      <c r="I9" s="1">
        <f t="shared" ref="I9:I72" si="0">SUM(B9:H9)</f>
        <v>361650626.12</v>
      </c>
    </row>
    <row r="10" spans="1:9" x14ac:dyDescent="0.2">
      <c r="A10" t="s">
        <v>261</v>
      </c>
      <c r="B10" s="1">
        <v>171335</v>
      </c>
      <c r="C10" s="1">
        <v>2167616</v>
      </c>
      <c r="D10" s="1">
        <v>264329</v>
      </c>
      <c r="E10" s="1">
        <v>5221883</v>
      </c>
      <c r="F10" s="1">
        <v>1896044</v>
      </c>
      <c r="G10" s="1">
        <v>1282038</v>
      </c>
      <c r="H10" s="1">
        <v>141828483</v>
      </c>
      <c r="I10" s="1">
        <f t="shared" si="0"/>
        <v>152831728</v>
      </c>
    </row>
    <row r="11" spans="1:9" x14ac:dyDescent="0.2">
      <c r="A11" t="s">
        <v>236</v>
      </c>
      <c r="B11" s="1">
        <v>2937609</v>
      </c>
      <c r="C11" s="1">
        <v>8671921</v>
      </c>
      <c r="D11" s="1">
        <v>1649847</v>
      </c>
      <c r="E11" s="1">
        <v>3912213.5</v>
      </c>
      <c r="F11" s="1">
        <v>111888510.75</v>
      </c>
      <c r="G11" s="1">
        <v>1970414</v>
      </c>
      <c r="H11" s="1">
        <v>3505137</v>
      </c>
      <c r="I11" s="1">
        <f t="shared" si="0"/>
        <v>134535652.25</v>
      </c>
    </row>
    <row r="12" spans="1:9" x14ac:dyDescent="0.2">
      <c r="A12" t="s">
        <v>149</v>
      </c>
      <c r="B12" s="1">
        <v>47654263.729999997</v>
      </c>
      <c r="C12" s="1">
        <v>28749644</v>
      </c>
      <c r="D12" s="1">
        <v>35732673</v>
      </c>
      <c r="E12" s="1">
        <v>2470602.15</v>
      </c>
      <c r="F12" s="1">
        <v>4001125</v>
      </c>
      <c r="G12" s="1">
        <v>5246707</v>
      </c>
      <c r="H12" s="1">
        <v>4218764</v>
      </c>
      <c r="I12" s="1">
        <f t="shared" si="0"/>
        <v>128073778.88</v>
      </c>
    </row>
    <row r="13" spans="1:9" x14ac:dyDescent="0.2">
      <c r="A13" t="s">
        <v>321</v>
      </c>
      <c r="B13" s="1">
        <v>1102818</v>
      </c>
      <c r="C13" s="1">
        <v>2139702</v>
      </c>
      <c r="D13" s="1">
        <v>1309818</v>
      </c>
      <c r="E13" s="1">
        <v>96074728</v>
      </c>
      <c r="F13" s="1">
        <v>12452351</v>
      </c>
      <c r="G13" s="1">
        <v>2792636</v>
      </c>
      <c r="H13" s="1">
        <v>3068456</v>
      </c>
      <c r="I13" s="1">
        <f t="shared" si="0"/>
        <v>118940509</v>
      </c>
    </row>
    <row r="14" spans="1:9" x14ac:dyDescent="0.2">
      <c r="A14" t="s">
        <v>137</v>
      </c>
      <c r="B14" s="1">
        <v>26272903</v>
      </c>
      <c r="C14" s="1">
        <v>5111016.25</v>
      </c>
      <c r="D14" s="1">
        <v>18280638.740000002</v>
      </c>
      <c r="E14" s="1">
        <v>9515386</v>
      </c>
      <c r="F14" s="1">
        <v>13912366</v>
      </c>
      <c r="G14" s="1">
        <v>15197530</v>
      </c>
      <c r="H14" s="1">
        <v>15720844.5</v>
      </c>
      <c r="I14" s="1">
        <f t="shared" si="0"/>
        <v>104010684.49000001</v>
      </c>
    </row>
    <row r="15" spans="1:9" x14ac:dyDescent="0.2">
      <c r="A15" t="s">
        <v>93</v>
      </c>
      <c r="B15" s="1">
        <v>5111145</v>
      </c>
      <c r="C15" s="1">
        <v>72653775</v>
      </c>
      <c r="D15" s="1">
        <v>1528589</v>
      </c>
      <c r="E15" s="1">
        <v>144287</v>
      </c>
      <c r="F15" s="1">
        <v>197572</v>
      </c>
      <c r="G15" s="1">
        <v>495325</v>
      </c>
      <c r="H15" s="1">
        <v>625552.13</v>
      </c>
      <c r="I15" s="1">
        <f t="shared" si="0"/>
        <v>80756245.129999995</v>
      </c>
    </row>
    <row r="16" spans="1:9" x14ac:dyDescent="0.2">
      <c r="A16" t="s">
        <v>188</v>
      </c>
      <c r="B16" s="1">
        <v>6134014</v>
      </c>
      <c r="C16" s="1">
        <v>1515157</v>
      </c>
      <c r="D16" s="1">
        <v>1423519</v>
      </c>
      <c r="E16" s="1">
        <v>881691</v>
      </c>
      <c r="F16" s="1">
        <v>39505944.93</v>
      </c>
      <c r="G16" s="1">
        <v>6135346</v>
      </c>
      <c r="H16" s="1">
        <v>11537734.120000001</v>
      </c>
      <c r="I16" s="1">
        <f t="shared" si="0"/>
        <v>67133406.049999997</v>
      </c>
    </row>
    <row r="17" spans="1:9" x14ac:dyDescent="0.2">
      <c r="A17" t="s">
        <v>119</v>
      </c>
      <c r="B17" s="1">
        <v>39193728.899999999</v>
      </c>
      <c r="C17" s="1">
        <v>2527764</v>
      </c>
      <c r="D17" s="1">
        <v>1323085</v>
      </c>
      <c r="E17" s="1">
        <v>9807358</v>
      </c>
      <c r="F17" s="1">
        <v>7856664</v>
      </c>
      <c r="G17" s="1">
        <v>4947069</v>
      </c>
      <c r="H17" s="1">
        <v>1461196</v>
      </c>
      <c r="I17" s="1">
        <f t="shared" si="0"/>
        <v>67116864.900000006</v>
      </c>
    </row>
    <row r="18" spans="1:9" x14ac:dyDescent="0.2">
      <c r="A18" t="s">
        <v>285</v>
      </c>
      <c r="B18" s="1">
        <v>2148843</v>
      </c>
      <c r="C18" s="1">
        <v>2510704</v>
      </c>
      <c r="D18" s="1">
        <v>1804156</v>
      </c>
      <c r="E18" s="1">
        <v>39059059</v>
      </c>
      <c r="F18" s="1">
        <v>1668883</v>
      </c>
      <c r="G18" s="1">
        <v>1475994</v>
      </c>
      <c r="H18" s="1">
        <v>15468901</v>
      </c>
      <c r="I18" s="1">
        <f t="shared" si="0"/>
        <v>64136540</v>
      </c>
    </row>
    <row r="19" spans="1:9" x14ac:dyDescent="0.2">
      <c r="A19" t="s">
        <v>201</v>
      </c>
      <c r="B19" s="1">
        <v>2681034</v>
      </c>
      <c r="C19" s="1">
        <v>291064</v>
      </c>
      <c r="D19" s="1">
        <v>168162</v>
      </c>
      <c r="E19" s="1">
        <v>1267537</v>
      </c>
      <c r="F19" s="1">
        <v>39942035.75</v>
      </c>
      <c r="G19" s="1">
        <v>1271016</v>
      </c>
      <c r="H19" s="1">
        <v>18092558</v>
      </c>
      <c r="I19" s="1">
        <f t="shared" si="0"/>
        <v>63713406.75</v>
      </c>
    </row>
    <row r="20" spans="1:9" x14ac:dyDescent="0.2">
      <c r="A20" t="s">
        <v>143</v>
      </c>
      <c r="B20" s="1">
        <v>45880138</v>
      </c>
      <c r="C20" s="1">
        <v>5285222</v>
      </c>
      <c r="D20" s="1">
        <v>3865176</v>
      </c>
      <c r="E20" s="1">
        <v>2287220</v>
      </c>
      <c r="F20" s="1">
        <v>1480178</v>
      </c>
      <c r="G20" s="1">
        <v>2559169</v>
      </c>
      <c r="H20" s="1">
        <v>2216178</v>
      </c>
      <c r="I20" s="1">
        <f t="shared" si="0"/>
        <v>63573281</v>
      </c>
    </row>
    <row r="21" spans="1:9" x14ac:dyDescent="0.2">
      <c r="A21" t="s">
        <v>141</v>
      </c>
      <c r="B21" s="1">
        <v>47801490.5</v>
      </c>
      <c r="C21" s="1">
        <v>63688</v>
      </c>
      <c r="D21" s="1">
        <v>137306</v>
      </c>
      <c r="E21" s="1">
        <v>1113207</v>
      </c>
      <c r="F21" s="1">
        <v>265125</v>
      </c>
      <c r="G21" s="1">
        <v>664284</v>
      </c>
      <c r="H21" s="1">
        <v>2306949</v>
      </c>
      <c r="I21" s="1">
        <f t="shared" si="0"/>
        <v>52352049.5</v>
      </c>
    </row>
    <row r="22" spans="1:9" x14ac:dyDescent="0.2">
      <c r="A22" t="s">
        <v>318</v>
      </c>
      <c r="B22" s="1">
        <v>637322</v>
      </c>
      <c r="C22" s="1">
        <v>2397830</v>
      </c>
      <c r="D22" s="1">
        <v>1768333</v>
      </c>
      <c r="E22" s="1">
        <v>5234313</v>
      </c>
      <c r="F22" s="1">
        <v>370113</v>
      </c>
      <c r="G22" s="1">
        <v>36005748</v>
      </c>
      <c r="H22" s="1">
        <v>5124280</v>
      </c>
      <c r="I22" s="1">
        <f t="shared" si="0"/>
        <v>51537939</v>
      </c>
    </row>
    <row r="23" spans="1:9" x14ac:dyDescent="0.2">
      <c r="A23" t="s">
        <v>153</v>
      </c>
      <c r="B23" s="1">
        <v>1323439</v>
      </c>
      <c r="C23" s="1">
        <v>400690</v>
      </c>
      <c r="D23" s="1">
        <v>1638328</v>
      </c>
      <c r="E23" s="1">
        <v>1367767</v>
      </c>
      <c r="F23" s="1">
        <v>4601323</v>
      </c>
      <c r="G23" s="1">
        <v>1902975</v>
      </c>
      <c r="H23" s="1">
        <v>35798380</v>
      </c>
      <c r="I23" s="1">
        <f t="shared" si="0"/>
        <v>47032902</v>
      </c>
    </row>
    <row r="24" spans="1:9" x14ac:dyDescent="0.2">
      <c r="A24" t="s">
        <v>120</v>
      </c>
      <c r="B24" s="1">
        <v>7500052</v>
      </c>
      <c r="C24" s="1">
        <v>1018160</v>
      </c>
      <c r="D24" s="1">
        <v>3245366</v>
      </c>
      <c r="E24" s="1">
        <v>1985397</v>
      </c>
      <c r="F24" s="1">
        <v>785791</v>
      </c>
      <c r="G24" s="1">
        <v>2644623</v>
      </c>
      <c r="H24" s="1">
        <v>29674227</v>
      </c>
      <c r="I24" s="1">
        <f t="shared" si="0"/>
        <v>46853616</v>
      </c>
    </row>
    <row r="25" spans="1:9" x14ac:dyDescent="0.2">
      <c r="A25" t="s">
        <v>193</v>
      </c>
      <c r="B25" s="1">
        <v>32648485</v>
      </c>
      <c r="C25" s="1">
        <v>211111</v>
      </c>
      <c r="D25" s="1">
        <v>2541649</v>
      </c>
      <c r="E25" s="1">
        <v>321845</v>
      </c>
      <c r="F25" s="1">
        <v>1736355</v>
      </c>
      <c r="G25" s="1">
        <v>4405002</v>
      </c>
      <c r="H25" s="1">
        <v>440578</v>
      </c>
      <c r="I25" s="1">
        <f t="shared" si="0"/>
        <v>42305025</v>
      </c>
    </row>
    <row r="26" spans="1:9" x14ac:dyDescent="0.2">
      <c r="A26" t="s">
        <v>309</v>
      </c>
      <c r="B26" s="1">
        <v>1452721</v>
      </c>
      <c r="C26" s="1">
        <v>63305</v>
      </c>
      <c r="D26" s="1">
        <v>222904</v>
      </c>
      <c r="E26" s="1">
        <v>585441</v>
      </c>
      <c r="F26" s="1">
        <v>1508408</v>
      </c>
      <c r="G26" s="1">
        <v>335998</v>
      </c>
      <c r="H26" s="1">
        <v>36967840</v>
      </c>
      <c r="I26" s="1">
        <f t="shared" si="0"/>
        <v>41136617</v>
      </c>
    </row>
    <row r="27" spans="1:9" x14ac:dyDescent="0.2">
      <c r="A27" t="s">
        <v>169</v>
      </c>
      <c r="B27" s="1">
        <v>7555040.5</v>
      </c>
      <c r="C27" s="1">
        <v>1203074.6600000001</v>
      </c>
      <c r="D27" s="1">
        <v>5777418</v>
      </c>
      <c r="E27" s="1">
        <v>2912385</v>
      </c>
      <c r="F27" s="1">
        <v>10328447</v>
      </c>
      <c r="G27" s="1">
        <v>7523474</v>
      </c>
      <c r="H27" s="1">
        <v>5413533</v>
      </c>
      <c r="I27" s="1">
        <f t="shared" si="0"/>
        <v>40713372.159999996</v>
      </c>
    </row>
    <row r="28" spans="1:9" x14ac:dyDescent="0.2">
      <c r="A28" t="s">
        <v>214</v>
      </c>
      <c r="B28" s="1">
        <v>5190092</v>
      </c>
      <c r="C28" s="1">
        <v>2941002</v>
      </c>
      <c r="D28" s="1">
        <v>8907068</v>
      </c>
      <c r="E28" s="1">
        <v>9816405</v>
      </c>
      <c r="F28" s="1">
        <v>3388012</v>
      </c>
      <c r="G28" s="1">
        <v>3143250</v>
      </c>
      <c r="H28" s="1">
        <v>6564721</v>
      </c>
      <c r="I28" s="1">
        <f t="shared" si="0"/>
        <v>39950550</v>
      </c>
    </row>
    <row r="29" spans="1:9" x14ac:dyDescent="0.2">
      <c r="A29" t="s">
        <v>275</v>
      </c>
      <c r="B29" s="1">
        <v>1251687</v>
      </c>
      <c r="C29" s="1">
        <v>81850</v>
      </c>
      <c r="D29" s="1">
        <v>11889385</v>
      </c>
      <c r="E29" s="1">
        <v>381113</v>
      </c>
      <c r="F29" s="1">
        <v>132531</v>
      </c>
      <c r="G29" s="1">
        <v>466061</v>
      </c>
      <c r="H29" s="1">
        <v>25401043.5</v>
      </c>
      <c r="I29" s="1">
        <f t="shared" si="0"/>
        <v>39603670.5</v>
      </c>
    </row>
    <row r="30" spans="1:9" x14ac:dyDescent="0.2">
      <c r="A30" t="s">
        <v>163</v>
      </c>
      <c r="B30" s="1">
        <v>20768315</v>
      </c>
      <c r="C30" s="1">
        <v>898991</v>
      </c>
      <c r="D30" s="1">
        <v>562908</v>
      </c>
      <c r="E30" s="1">
        <v>222916</v>
      </c>
      <c r="F30" s="1">
        <v>10401493</v>
      </c>
      <c r="G30" s="1">
        <v>3089966</v>
      </c>
      <c r="H30" s="1">
        <v>2000955</v>
      </c>
      <c r="I30" s="1">
        <f t="shared" si="0"/>
        <v>37945544</v>
      </c>
    </row>
    <row r="31" spans="1:9" x14ac:dyDescent="0.2">
      <c r="A31" t="s">
        <v>171</v>
      </c>
      <c r="B31" s="1">
        <v>9397179</v>
      </c>
      <c r="C31" s="1">
        <v>1315462</v>
      </c>
      <c r="D31" s="1">
        <v>10358478</v>
      </c>
      <c r="E31" s="1">
        <v>2334809</v>
      </c>
      <c r="F31" s="1">
        <v>1403530</v>
      </c>
      <c r="G31" s="1">
        <v>2005214</v>
      </c>
      <c r="H31" s="1">
        <v>10716833</v>
      </c>
      <c r="I31" s="1">
        <f t="shared" si="0"/>
        <v>37531505</v>
      </c>
    </row>
    <row r="32" spans="1:9" x14ac:dyDescent="0.2">
      <c r="A32" t="s">
        <v>145</v>
      </c>
      <c r="B32" s="1">
        <v>4830493</v>
      </c>
      <c r="C32" s="1">
        <v>1689690.87</v>
      </c>
      <c r="D32" s="1">
        <v>1961776</v>
      </c>
      <c r="E32" s="1">
        <v>4015544.5</v>
      </c>
      <c r="F32" s="1">
        <v>6398619</v>
      </c>
      <c r="G32" s="1">
        <v>2646980</v>
      </c>
      <c r="H32" s="1">
        <v>14457987</v>
      </c>
      <c r="I32" s="1">
        <f t="shared" si="0"/>
        <v>36001090.370000005</v>
      </c>
    </row>
    <row r="33" spans="1:9" x14ac:dyDescent="0.2">
      <c r="A33" t="s">
        <v>363</v>
      </c>
      <c r="B33" s="1">
        <v>803185</v>
      </c>
      <c r="C33" s="1">
        <v>1403374</v>
      </c>
      <c r="D33" s="1">
        <v>2265838</v>
      </c>
      <c r="E33" s="1">
        <v>16493616</v>
      </c>
      <c r="F33" s="1">
        <v>1334315</v>
      </c>
      <c r="G33" s="1">
        <v>9653981</v>
      </c>
      <c r="H33" s="1">
        <v>3257432</v>
      </c>
      <c r="I33" s="1">
        <f t="shared" si="0"/>
        <v>35211741</v>
      </c>
    </row>
    <row r="34" spans="1:9" x14ac:dyDescent="0.2">
      <c r="A34" t="s">
        <v>358</v>
      </c>
      <c r="B34" s="1">
        <v>22870674</v>
      </c>
      <c r="C34" s="1">
        <v>564742</v>
      </c>
      <c r="D34" s="1">
        <v>972145</v>
      </c>
      <c r="E34" s="1">
        <v>489714</v>
      </c>
      <c r="F34" s="1">
        <v>3993736</v>
      </c>
      <c r="G34" s="1">
        <v>4247770</v>
      </c>
      <c r="H34" s="1">
        <v>1768023</v>
      </c>
      <c r="I34" s="1">
        <f t="shared" si="0"/>
        <v>34906804</v>
      </c>
    </row>
    <row r="35" spans="1:9" x14ac:dyDescent="0.2">
      <c r="A35" t="s">
        <v>115</v>
      </c>
      <c r="B35" s="1">
        <v>1519073</v>
      </c>
      <c r="C35" s="1">
        <v>2394266</v>
      </c>
      <c r="D35" s="1">
        <v>529734</v>
      </c>
      <c r="E35" s="1">
        <v>7657721.6699999999</v>
      </c>
      <c r="F35" s="1">
        <v>2108032</v>
      </c>
      <c r="G35" s="1">
        <v>9856828</v>
      </c>
      <c r="H35" s="1">
        <v>10361419</v>
      </c>
      <c r="I35" s="1">
        <f t="shared" si="0"/>
        <v>34427073.670000002</v>
      </c>
    </row>
    <row r="36" spans="1:9" x14ac:dyDescent="0.2">
      <c r="A36" t="s">
        <v>99</v>
      </c>
      <c r="B36" s="1">
        <v>8757957</v>
      </c>
      <c r="C36" s="1">
        <v>649425</v>
      </c>
      <c r="D36" s="1">
        <v>1399621</v>
      </c>
      <c r="E36" s="1">
        <v>1733619</v>
      </c>
      <c r="F36" s="1">
        <v>3591133</v>
      </c>
      <c r="G36" s="1">
        <v>11750239</v>
      </c>
      <c r="H36" s="1">
        <v>2193381</v>
      </c>
      <c r="I36" s="1">
        <f t="shared" si="0"/>
        <v>30075375</v>
      </c>
    </row>
    <row r="37" spans="1:9" x14ac:dyDescent="0.2">
      <c r="A37" t="s">
        <v>105</v>
      </c>
      <c r="B37" s="1">
        <v>20517267</v>
      </c>
      <c r="C37" s="1">
        <v>442915</v>
      </c>
      <c r="D37" s="1">
        <v>548549</v>
      </c>
      <c r="E37" s="1">
        <v>34350</v>
      </c>
      <c r="F37" s="1">
        <v>1007109</v>
      </c>
      <c r="G37" s="1">
        <v>1382966</v>
      </c>
      <c r="H37" s="1">
        <v>5769202</v>
      </c>
      <c r="I37" s="1">
        <f t="shared" si="0"/>
        <v>29702358</v>
      </c>
    </row>
    <row r="38" spans="1:9" x14ac:dyDescent="0.2">
      <c r="A38" t="s">
        <v>340</v>
      </c>
      <c r="B38" s="1">
        <v>840145</v>
      </c>
      <c r="C38" s="1">
        <v>829879</v>
      </c>
      <c r="D38" s="1">
        <v>1824166</v>
      </c>
      <c r="E38" s="1">
        <v>3649432</v>
      </c>
      <c r="F38" s="1">
        <v>15507449</v>
      </c>
      <c r="G38" s="1">
        <v>2997626</v>
      </c>
      <c r="H38" s="1">
        <v>3954190</v>
      </c>
      <c r="I38" s="1">
        <f t="shared" si="0"/>
        <v>29602887</v>
      </c>
    </row>
    <row r="39" spans="1:9" x14ac:dyDescent="0.2">
      <c r="A39" t="s">
        <v>131</v>
      </c>
      <c r="B39" s="1">
        <v>4907605</v>
      </c>
      <c r="C39" s="1">
        <v>1745867</v>
      </c>
      <c r="D39" s="1">
        <v>1380689</v>
      </c>
      <c r="E39" s="1">
        <v>1920821.75</v>
      </c>
      <c r="F39" s="1">
        <v>12581372</v>
      </c>
      <c r="G39" s="1">
        <v>3817302</v>
      </c>
      <c r="H39" s="1">
        <v>1804255.72</v>
      </c>
      <c r="I39" s="1">
        <f t="shared" si="0"/>
        <v>28157912.469999999</v>
      </c>
    </row>
    <row r="40" spans="1:9" x14ac:dyDescent="0.2">
      <c r="A40" t="s">
        <v>252</v>
      </c>
      <c r="B40" s="1">
        <v>962988</v>
      </c>
      <c r="C40" s="1">
        <v>305060</v>
      </c>
      <c r="D40" s="1">
        <v>17456604</v>
      </c>
      <c r="E40" s="1">
        <v>315041</v>
      </c>
      <c r="F40" s="1">
        <v>6416294</v>
      </c>
      <c r="G40" s="1">
        <v>1222662</v>
      </c>
      <c r="H40" s="1">
        <v>356482</v>
      </c>
      <c r="I40" s="1">
        <f t="shared" si="0"/>
        <v>27035131</v>
      </c>
    </row>
    <row r="41" spans="1:9" x14ac:dyDescent="0.2">
      <c r="A41" t="s">
        <v>184</v>
      </c>
      <c r="B41" s="1">
        <v>9132128</v>
      </c>
      <c r="C41" s="1">
        <v>933102</v>
      </c>
      <c r="D41" s="1">
        <v>1963994.5</v>
      </c>
      <c r="E41" s="1">
        <v>2200571</v>
      </c>
      <c r="F41" s="1">
        <v>3624878</v>
      </c>
      <c r="G41" s="1">
        <v>4490502</v>
      </c>
      <c r="H41" s="1">
        <v>4237479</v>
      </c>
      <c r="I41" s="1">
        <f t="shared" si="0"/>
        <v>26582654.5</v>
      </c>
    </row>
    <row r="42" spans="1:9" x14ac:dyDescent="0.2">
      <c r="A42" t="s">
        <v>365</v>
      </c>
      <c r="B42" s="1">
        <v>974987</v>
      </c>
      <c r="C42" s="1">
        <v>486356</v>
      </c>
      <c r="D42" s="1">
        <v>469519</v>
      </c>
      <c r="E42" s="1">
        <v>1394251</v>
      </c>
      <c r="F42" s="1">
        <v>9699912</v>
      </c>
      <c r="G42" s="1">
        <v>3753881</v>
      </c>
      <c r="H42" s="1">
        <v>9381339</v>
      </c>
      <c r="I42" s="1">
        <f t="shared" si="0"/>
        <v>26160245</v>
      </c>
    </row>
    <row r="43" spans="1:9" x14ac:dyDescent="0.2">
      <c r="A43" t="s">
        <v>206</v>
      </c>
      <c r="B43" s="1">
        <v>678045</v>
      </c>
      <c r="C43" s="1">
        <v>203763</v>
      </c>
      <c r="D43" s="1">
        <v>122255</v>
      </c>
      <c r="E43" s="1">
        <v>23361338</v>
      </c>
      <c r="F43" s="1">
        <v>277609</v>
      </c>
      <c r="G43" s="1">
        <v>358812</v>
      </c>
      <c r="H43" s="1">
        <v>1057099</v>
      </c>
      <c r="I43" s="1">
        <f t="shared" si="0"/>
        <v>26058921</v>
      </c>
    </row>
    <row r="44" spans="1:9" x14ac:dyDescent="0.2">
      <c r="A44" t="s">
        <v>177</v>
      </c>
      <c r="B44" s="1">
        <v>14381717</v>
      </c>
      <c r="C44" s="1">
        <v>379150</v>
      </c>
      <c r="D44" s="1">
        <v>311402</v>
      </c>
      <c r="E44" s="1">
        <v>3687835</v>
      </c>
      <c r="F44" s="1">
        <v>803183</v>
      </c>
      <c r="G44" s="1">
        <v>3623369</v>
      </c>
      <c r="H44" s="1">
        <v>2782973.09</v>
      </c>
      <c r="I44" s="1">
        <f t="shared" si="0"/>
        <v>25969629.09</v>
      </c>
    </row>
    <row r="45" spans="1:9" x14ac:dyDescent="0.2">
      <c r="A45" t="s">
        <v>366</v>
      </c>
      <c r="B45" s="1">
        <v>934273</v>
      </c>
      <c r="C45" s="1">
        <v>400727</v>
      </c>
      <c r="D45" s="1">
        <v>344972</v>
      </c>
      <c r="E45" s="1">
        <v>668504</v>
      </c>
      <c r="F45" s="1">
        <v>10287514</v>
      </c>
      <c r="G45" s="1">
        <v>463960</v>
      </c>
      <c r="H45" s="1">
        <v>12412155.66</v>
      </c>
      <c r="I45" s="1">
        <f t="shared" si="0"/>
        <v>25512105.66</v>
      </c>
    </row>
    <row r="46" spans="1:9" x14ac:dyDescent="0.2">
      <c r="A46" t="s">
        <v>174</v>
      </c>
      <c r="B46" s="1">
        <v>616692</v>
      </c>
      <c r="C46" s="1">
        <v>2815227</v>
      </c>
      <c r="D46" s="1">
        <v>7651681</v>
      </c>
      <c r="E46" s="1">
        <v>10878688</v>
      </c>
      <c r="F46" s="1">
        <v>1513142</v>
      </c>
      <c r="G46" s="1">
        <v>1183494</v>
      </c>
      <c r="H46" s="1">
        <v>717887</v>
      </c>
      <c r="I46" s="1">
        <f t="shared" si="0"/>
        <v>25376811</v>
      </c>
    </row>
    <row r="47" spans="1:9" x14ac:dyDescent="0.2">
      <c r="A47" t="s">
        <v>200</v>
      </c>
      <c r="B47" s="1">
        <v>1581045</v>
      </c>
      <c r="C47" s="1">
        <v>630701</v>
      </c>
      <c r="D47" s="1">
        <v>1072699</v>
      </c>
      <c r="E47" s="1">
        <v>724223</v>
      </c>
      <c r="F47" s="1">
        <v>5551934</v>
      </c>
      <c r="G47" s="1">
        <v>1744433</v>
      </c>
      <c r="H47" s="1">
        <v>13953028</v>
      </c>
      <c r="I47" s="1">
        <f t="shared" si="0"/>
        <v>25258063</v>
      </c>
    </row>
    <row r="48" spans="1:9" x14ac:dyDescent="0.2">
      <c r="A48" t="s">
        <v>230</v>
      </c>
      <c r="B48" s="1">
        <v>1728546</v>
      </c>
      <c r="C48" s="1">
        <v>1758569</v>
      </c>
      <c r="D48" s="1">
        <v>1922670</v>
      </c>
      <c r="E48" s="1">
        <v>2493094.25</v>
      </c>
      <c r="F48" s="1">
        <v>9022125</v>
      </c>
      <c r="G48" s="1">
        <v>2524311</v>
      </c>
      <c r="H48" s="1">
        <v>5667948</v>
      </c>
      <c r="I48" s="1">
        <f t="shared" si="0"/>
        <v>25117263.25</v>
      </c>
    </row>
    <row r="49" spans="1:9" x14ac:dyDescent="0.2">
      <c r="A49" t="s">
        <v>162</v>
      </c>
      <c r="B49" s="1">
        <v>11041713</v>
      </c>
      <c r="C49" s="1">
        <v>1699611</v>
      </c>
      <c r="D49" s="1">
        <v>912203</v>
      </c>
      <c r="E49" s="1">
        <v>917413</v>
      </c>
      <c r="F49" s="1">
        <v>2453287</v>
      </c>
      <c r="G49" s="1">
        <v>2997949</v>
      </c>
      <c r="H49" s="1">
        <v>4877878</v>
      </c>
      <c r="I49" s="1">
        <f t="shared" si="0"/>
        <v>24900054</v>
      </c>
    </row>
    <row r="50" spans="1:9" x14ac:dyDescent="0.2">
      <c r="A50" t="s">
        <v>316</v>
      </c>
      <c r="B50" s="1">
        <v>6998492</v>
      </c>
      <c r="C50" s="1">
        <v>4667332</v>
      </c>
      <c r="D50" s="1">
        <v>618063</v>
      </c>
      <c r="E50" s="1">
        <v>1653753</v>
      </c>
      <c r="F50" s="1">
        <v>1954219</v>
      </c>
      <c r="G50" s="1">
        <v>3165330</v>
      </c>
      <c r="H50" s="1">
        <v>5284106</v>
      </c>
      <c r="I50" s="1">
        <f t="shared" si="0"/>
        <v>24341295</v>
      </c>
    </row>
    <row r="51" spans="1:9" x14ac:dyDescent="0.2">
      <c r="A51" t="s">
        <v>329</v>
      </c>
      <c r="B51" s="1">
        <v>13747443</v>
      </c>
      <c r="C51" s="1">
        <v>821841</v>
      </c>
      <c r="D51" s="1">
        <v>1540271</v>
      </c>
      <c r="E51" s="1">
        <v>834588</v>
      </c>
      <c r="F51" s="1">
        <v>1515415</v>
      </c>
      <c r="G51" s="1">
        <v>3628436</v>
      </c>
      <c r="H51" s="1">
        <v>2231469</v>
      </c>
      <c r="I51" s="1">
        <f t="shared" si="0"/>
        <v>24319463</v>
      </c>
    </row>
    <row r="52" spans="1:9" x14ac:dyDescent="0.2">
      <c r="A52" t="s">
        <v>235</v>
      </c>
      <c r="B52" s="1">
        <v>4905319</v>
      </c>
      <c r="C52" s="1">
        <v>2380889</v>
      </c>
      <c r="D52" s="1">
        <v>1590519</v>
      </c>
      <c r="E52" s="1">
        <v>1776128</v>
      </c>
      <c r="F52" s="1">
        <v>5328681</v>
      </c>
      <c r="G52" s="1">
        <v>4731713</v>
      </c>
      <c r="H52" s="1">
        <v>3163699</v>
      </c>
      <c r="I52" s="1">
        <f t="shared" si="0"/>
        <v>23876948</v>
      </c>
    </row>
    <row r="53" spans="1:9" x14ac:dyDescent="0.2">
      <c r="A53" t="s">
        <v>121</v>
      </c>
      <c r="B53" s="1">
        <v>2352567</v>
      </c>
      <c r="C53" s="1">
        <v>2364074</v>
      </c>
      <c r="D53" s="1">
        <v>381071</v>
      </c>
      <c r="E53" s="1">
        <v>5782864</v>
      </c>
      <c r="F53" s="1">
        <v>4293357</v>
      </c>
      <c r="G53" s="1">
        <v>3202576</v>
      </c>
      <c r="H53" s="1">
        <v>5193116</v>
      </c>
      <c r="I53" s="1">
        <f t="shared" si="0"/>
        <v>23569625</v>
      </c>
    </row>
    <row r="54" spans="1:9" x14ac:dyDescent="0.2">
      <c r="A54" t="s">
        <v>210</v>
      </c>
      <c r="B54" s="1">
        <v>6267010</v>
      </c>
      <c r="C54" s="1">
        <v>4096012</v>
      </c>
      <c r="D54" s="1">
        <v>1845400</v>
      </c>
      <c r="E54" s="1">
        <v>2637554</v>
      </c>
      <c r="F54" s="1">
        <v>5014805</v>
      </c>
      <c r="G54" s="1">
        <v>2052467</v>
      </c>
      <c r="H54" s="1">
        <v>1525759</v>
      </c>
      <c r="I54" s="1">
        <f t="shared" si="0"/>
        <v>23439007</v>
      </c>
    </row>
    <row r="55" spans="1:9" x14ac:dyDescent="0.2">
      <c r="A55" t="s">
        <v>344</v>
      </c>
      <c r="B55" s="1">
        <v>11058087</v>
      </c>
      <c r="C55" s="1">
        <v>400508</v>
      </c>
      <c r="D55" s="1">
        <v>1251116</v>
      </c>
      <c r="E55" s="1">
        <v>3864780</v>
      </c>
      <c r="F55" s="1">
        <v>1531357</v>
      </c>
      <c r="G55" s="1">
        <v>3805505</v>
      </c>
      <c r="H55" s="1">
        <v>1440787</v>
      </c>
      <c r="I55" s="1">
        <f t="shared" si="0"/>
        <v>23352140</v>
      </c>
    </row>
    <row r="56" spans="1:9" x14ac:dyDescent="0.2">
      <c r="A56" t="s">
        <v>175</v>
      </c>
      <c r="B56" s="1">
        <v>7675828</v>
      </c>
      <c r="C56" s="1">
        <v>958230</v>
      </c>
      <c r="D56" s="1">
        <v>2532148</v>
      </c>
      <c r="E56" s="1">
        <v>2662934</v>
      </c>
      <c r="F56" s="1">
        <v>2247137.4299999997</v>
      </c>
      <c r="G56" s="1">
        <v>5296184</v>
      </c>
      <c r="H56" s="1">
        <v>1915912</v>
      </c>
      <c r="I56" s="1">
        <f t="shared" si="0"/>
        <v>23288373.43</v>
      </c>
    </row>
    <row r="57" spans="1:9" x14ac:dyDescent="0.2">
      <c r="A57" t="s">
        <v>228</v>
      </c>
      <c r="B57" s="1">
        <v>618723</v>
      </c>
      <c r="C57" s="1">
        <v>2834032</v>
      </c>
      <c r="D57" s="1">
        <v>10593702</v>
      </c>
      <c r="E57" s="1">
        <v>828984</v>
      </c>
      <c r="F57" s="1">
        <v>3782820</v>
      </c>
      <c r="G57" s="1">
        <v>2394109</v>
      </c>
      <c r="H57" s="1">
        <v>2215839</v>
      </c>
      <c r="I57" s="1">
        <f t="shared" si="0"/>
        <v>23268209</v>
      </c>
    </row>
    <row r="58" spans="1:9" x14ac:dyDescent="0.2">
      <c r="A58" t="s">
        <v>205</v>
      </c>
      <c r="B58" s="1">
        <v>5425592</v>
      </c>
      <c r="C58" s="1">
        <v>387754</v>
      </c>
      <c r="D58" s="1">
        <v>557896</v>
      </c>
      <c r="E58" s="1">
        <v>430055</v>
      </c>
      <c r="F58" s="1">
        <v>1056154</v>
      </c>
      <c r="G58" s="1">
        <v>10310817.800000001</v>
      </c>
      <c r="H58" s="1">
        <v>4943809</v>
      </c>
      <c r="I58" s="1">
        <f t="shared" si="0"/>
        <v>23112077.800000001</v>
      </c>
    </row>
    <row r="59" spans="1:9" x14ac:dyDescent="0.2">
      <c r="A59" t="s">
        <v>204</v>
      </c>
      <c r="B59" s="1">
        <v>3338718</v>
      </c>
      <c r="C59" s="1">
        <v>1213915</v>
      </c>
      <c r="D59" s="1">
        <v>735830</v>
      </c>
      <c r="E59" s="1">
        <v>13443072</v>
      </c>
      <c r="F59" s="1">
        <v>1468904</v>
      </c>
      <c r="G59" s="1">
        <v>1529174</v>
      </c>
      <c r="H59" s="1">
        <v>1191446</v>
      </c>
      <c r="I59" s="1">
        <f t="shared" si="0"/>
        <v>22921059</v>
      </c>
    </row>
    <row r="60" spans="1:9" x14ac:dyDescent="0.2">
      <c r="A60" t="s">
        <v>176</v>
      </c>
      <c r="B60" s="1">
        <v>1348762</v>
      </c>
      <c r="C60" s="1">
        <v>2174348.2999999998</v>
      </c>
      <c r="D60" s="1">
        <v>1987699</v>
      </c>
      <c r="E60" s="1">
        <v>2942543</v>
      </c>
      <c r="F60" s="1">
        <v>5368947</v>
      </c>
      <c r="G60" s="1">
        <v>2006316</v>
      </c>
      <c r="H60" s="1">
        <v>6216534</v>
      </c>
      <c r="I60" s="1">
        <f t="shared" si="0"/>
        <v>22045149.300000001</v>
      </c>
    </row>
    <row r="61" spans="1:9" x14ac:dyDescent="0.2">
      <c r="A61" t="s">
        <v>343</v>
      </c>
      <c r="B61" s="1">
        <v>6476135</v>
      </c>
      <c r="C61" s="1">
        <v>923191</v>
      </c>
      <c r="D61" s="1">
        <v>1466814</v>
      </c>
      <c r="E61" s="1">
        <v>1444132</v>
      </c>
      <c r="F61" s="1">
        <v>3739499.7199999997</v>
      </c>
      <c r="G61" s="1">
        <v>5426358</v>
      </c>
      <c r="H61" s="1">
        <v>2073036</v>
      </c>
      <c r="I61" s="1">
        <f t="shared" si="0"/>
        <v>21549165.719999999</v>
      </c>
    </row>
    <row r="62" spans="1:9" x14ac:dyDescent="0.2">
      <c r="A62" t="s">
        <v>187</v>
      </c>
      <c r="B62" s="1">
        <v>18551290</v>
      </c>
      <c r="C62" s="1">
        <v>34031</v>
      </c>
      <c r="D62" s="1">
        <v>124893</v>
      </c>
      <c r="E62" s="1">
        <v>98262.75</v>
      </c>
      <c r="F62" s="1">
        <v>149641</v>
      </c>
      <c r="G62" s="1">
        <v>378971</v>
      </c>
      <c r="H62" s="1">
        <v>2039631</v>
      </c>
      <c r="I62" s="1">
        <f t="shared" si="0"/>
        <v>21376719.75</v>
      </c>
    </row>
    <row r="63" spans="1:9" x14ac:dyDescent="0.2">
      <c r="A63" t="s">
        <v>304</v>
      </c>
      <c r="B63" s="1">
        <v>3091417</v>
      </c>
      <c r="C63" s="1">
        <v>518944</v>
      </c>
      <c r="D63" s="1">
        <v>14529437</v>
      </c>
      <c r="E63" s="1">
        <v>329101</v>
      </c>
      <c r="F63" s="1">
        <v>341141</v>
      </c>
      <c r="G63" s="1">
        <v>763714</v>
      </c>
      <c r="H63" s="1">
        <v>1180010</v>
      </c>
      <c r="I63" s="1">
        <f t="shared" si="0"/>
        <v>20753764</v>
      </c>
    </row>
    <row r="64" spans="1:9" x14ac:dyDescent="0.2">
      <c r="A64" t="s">
        <v>269</v>
      </c>
      <c r="B64" s="1">
        <v>1824435</v>
      </c>
      <c r="C64" s="1">
        <v>348226</v>
      </c>
      <c r="D64" s="1">
        <v>322518</v>
      </c>
      <c r="E64" s="1">
        <v>1091344</v>
      </c>
      <c r="F64" s="1">
        <v>10148913</v>
      </c>
      <c r="G64" s="1">
        <v>3342558</v>
      </c>
      <c r="H64" s="1">
        <v>3466197.75</v>
      </c>
      <c r="I64" s="1">
        <f t="shared" si="0"/>
        <v>20544191.75</v>
      </c>
    </row>
    <row r="65" spans="1:9" x14ac:dyDescent="0.2">
      <c r="A65" t="s">
        <v>246</v>
      </c>
      <c r="B65" s="1">
        <v>3324263</v>
      </c>
      <c r="C65" s="1">
        <v>398590</v>
      </c>
      <c r="D65" s="1">
        <v>280954</v>
      </c>
      <c r="E65" s="1">
        <v>1040721</v>
      </c>
      <c r="F65" s="1">
        <v>1041467</v>
      </c>
      <c r="G65" s="1">
        <v>1576510</v>
      </c>
      <c r="H65" s="1">
        <v>12863948</v>
      </c>
      <c r="I65" s="1">
        <f t="shared" si="0"/>
        <v>20526453</v>
      </c>
    </row>
    <row r="66" spans="1:9" x14ac:dyDescent="0.2">
      <c r="A66" t="s">
        <v>361</v>
      </c>
      <c r="B66" s="1">
        <v>2396909</v>
      </c>
      <c r="C66" s="1">
        <v>731085</v>
      </c>
      <c r="D66" s="1">
        <v>1947375</v>
      </c>
      <c r="E66" s="1">
        <v>1713053</v>
      </c>
      <c r="F66" s="1">
        <v>3444508</v>
      </c>
      <c r="G66" s="1">
        <v>5161885</v>
      </c>
      <c r="H66" s="1">
        <v>3866329</v>
      </c>
      <c r="I66" s="1">
        <f t="shared" si="0"/>
        <v>19261144</v>
      </c>
    </row>
    <row r="67" spans="1:9" x14ac:dyDescent="0.2">
      <c r="A67" t="s">
        <v>218</v>
      </c>
      <c r="B67" s="1">
        <v>11314130</v>
      </c>
      <c r="C67" s="1">
        <v>593619</v>
      </c>
      <c r="D67" s="1">
        <v>1153350</v>
      </c>
      <c r="E67" s="1">
        <v>828366</v>
      </c>
      <c r="F67" s="1">
        <v>1295446</v>
      </c>
      <c r="G67" s="1">
        <v>1977741</v>
      </c>
      <c r="H67" s="1">
        <v>1256410</v>
      </c>
      <c r="I67" s="1">
        <f t="shared" si="0"/>
        <v>18419062</v>
      </c>
    </row>
    <row r="68" spans="1:9" x14ac:dyDescent="0.2">
      <c r="A68" t="s">
        <v>240</v>
      </c>
      <c r="B68" s="1">
        <v>2772059</v>
      </c>
      <c r="C68" s="1">
        <v>946741</v>
      </c>
      <c r="D68" s="1">
        <v>3440840</v>
      </c>
      <c r="E68" s="1">
        <v>2301617</v>
      </c>
      <c r="F68" s="1">
        <v>3517778</v>
      </c>
      <c r="G68" s="1">
        <v>2143179</v>
      </c>
      <c r="H68" s="1">
        <v>2414584</v>
      </c>
      <c r="I68" s="1">
        <f t="shared" si="0"/>
        <v>17536798</v>
      </c>
    </row>
    <row r="69" spans="1:9" x14ac:dyDescent="0.2">
      <c r="A69" t="s">
        <v>328</v>
      </c>
      <c r="B69" s="1">
        <v>4286903</v>
      </c>
      <c r="C69" s="1">
        <v>150035</v>
      </c>
      <c r="D69" s="1">
        <v>194302</v>
      </c>
      <c r="E69" s="1">
        <v>4731400</v>
      </c>
      <c r="F69" s="1">
        <v>1246626</v>
      </c>
      <c r="G69" s="1">
        <v>1528898</v>
      </c>
      <c r="H69" s="1">
        <v>5380621</v>
      </c>
      <c r="I69" s="1">
        <f t="shared" si="0"/>
        <v>17518785</v>
      </c>
    </row>
    <row r="70" spans="1:9" x14ac:dyDescent="0.2">
      <c r="A70" t="s">
        <v>338</v>
      </c>
      <c r="B70" s="1">
        <v>6204668</v>
      </c>
      <c r="C70" s="1">
        <v>535711</v>
      </c>
      <c r="D70" s="1">
        <v>408117</v>
      </c>
      <c r="E70" s="1">
        <v>1036070</v>
      </c>
      <c r="F70" s="1">
        <v>1577318</v>
      </c>
      <c r="G70" s="1">
        <v>2079909</v>
      </c>
      <c r="H70" s="1">
        <v>5550108</v>
      </c>
      <c r="I70" s="1">
        <f t="shared" si="0"/>
        <v>17391901</v>
      </c>
    </row>
    <row r="71" spans="1:9" x14ac:dyDescent="0.2">
      <c r="A71" t="s">
        <v>326</v>
      </c>
      <c r="B71" s="1">
        <v>719443</v>
      </c>
      <c r="C71" s="1">
        <v>404026</v>
      </c>
      <c r="D71" s="1">
        <v>140681</v>
      </c>
      <c r="E71" s="1">
        <v>1870446</v>
      </c>
      <c r="F71" s="1">
        <v>10975283</v>
      </c>
      <c r="G71" s="1">
        <v>2145642</v>
      </c>
      <c r="H71" s="1">
        <v>1102320</v>
      </c>
      <c r="I71" s="1">
        <f t="shared" si="0"/>
        <v>17357841</v>
      </c>
    </row>
    <row r="72" spans="1:9" x14ac:dyDescent="0.2">
      <c r="A72" t="s">
        <v>81</v>
      </c>
      <c r="B72" s="1">
        <v>3202571</v>
      </c>
      <c r="C72" s="1">
        <v>771974</v>
      </c>
      <c r="D72" s="1">
        <v>580959</v>
      </c>
      <c r="E72" s="1">
        <v>2195911</v>
      </c>
      <c r="F72" s="1">
        <v>2200219</v>
      </c>
      <c r="G72" s="1">
        <v>3407009.95</v>
      </c>
      <c r="H72" s="1">
        <v>4658617</v>
      </c>
      <c r="I72" s="1">
        <f t="shared" si="0"/>
        <v>17017260.949999999</v>
      </c>
    </row>
    <row r="73" spans="1:9" x14ac:dyDescent="0.2">
      <c r="A73" t="s">
        <v>116</v>
      </c>
      <c r="B73" s="1">
        <v>2547614</v>
      </c>
      <c r="C73" s="1">
        <v>1212784</v>
      </c>
      <c r="D73" s="1">
        <v>3383237</v>
      </c>
      <c r="E73" s="1">
        <v>1956114</v>
      </c>
      <c r="F73" s="1">
        <v>1735371</v>
      </c>
      <c r="G73" s="1">
        <v>2397681</v>
      </c>
      <c r="H73" s="1">
        <v>3496636</v>
      </c>
      <c r="I73" s="1">
        <f t="shared" ref="I73:I136" si="1">SUM(B73:H73)</f>
        <v>16729437</v>
      </c>
    </row>
    <row r="74" spans="1:9" x14ac:dyDescent="0.2">
      <c r="A74" t="s">
        <v>96</v>
      </c>
      <c r="B74" s="1">
        <v>333823</v>
      </c>
      <c r="C74" s="1">
        <v>672583</v>
      </c>
      <c r="D74" s="1">
        <v>361489</v>
      </c>
      <c r="E74" s="1">
        <v>1370573</v>
      </c>
      <c r="F74" s="1">
        <v>1375018</v>
      </c>
      <c r="G74" s="1">
        <v>461725</v>
      </c>
      <c r="H74" s="1">
        <v>12140007.75</v>
      </c>
      <c r="I74" s="1">
        <f t="shared" si="1"/>
        <v>16715218.75</v>
      </c>
    </row>
    <row r="75" spans="1:9" x14ac:dyDescent="0.2">
      <c r="A75" t="s">
        <v>152</v>
      </c>
      <c r="B75" s="1">
        <v>131452</v>
      </c>
      <c r="C75" s="1">
        <v>140068</v>
      </c>
      <c r="D75" s="1">
        <v>265798</v>
      </c>
      <c r="E75" s="1">
        <v>866999</v>
      </c>
      <c r="F75" s="1">
        <v>431114</v>
      </c>
      <c r="G75" s="1">
        <v>241986</v>
      </c>
      <c r="H75" s="1">
        <v>14515273</v>
      </c>
      <c r="I75" s="1">
        <f t="shared" si="1"/>
        <v>16592690</v>
      </c>
    </row>
    <row r="76" spans="1:9" x14ac:dyDescent="0.2">
      <c r="A76" t="s">
        <v>133</v>
      </c>
      <c r="B76" s="1">
        <v>932182</v>
      </c>
      <c r="C76" s="1">
        <v>0</v>
      </c>
      <c r="D76" s="1">
        <v>90271</v>
      </c>
      <c r="E76" s="1">
        <v>1206924</v>
      </c>
      <c r="F76" s="1">
        <v>433215</v>
      </c>
      <c r="G76" s="1">
        <v>524299</v>
      </c>
      <c r="H76" s="1">
        <v>13116661</v>
      </c>
      <c r="I76" s="1">
        <f t="shared" si="1"/>
        <v>16303552</v>
      </c>
    </row>
    <row r="77" spans="1:9" x14ac:dyDescent="0.2">
      <c r="A77" t="s">
        <v>213</v>
      </c>
      <c r="B77" s="1">
        <v>2315445</v>
      </c>
      <c r="C77" s="1">
        <v>203848</v>
      </c>
      <c r="D77" s="1">
        <v>3514586</v>
      </c>
      <c r="E77" s="1">
        <v>2386069</v>
      </c>
      <c r="F77" s="1">
        <v>345138</v>
      </c>
      <c r="G77" s="1">
        <v>938444</v>
      </c>
      <c r="H77" s="1">
        <v>6496759</v>
      </c>
      <c r="I77" s="1">
        <f t="shared" si="1"/>
        <v>16200289</v>
      </c>
    </row>
    <row r="78" spans="1:9" x14ac:dyDescent="0.2">
      <c r="A78" t="s">
        <v>107</v>
      </c>
      <c r="B78" s="1">
        <v>935814</v>
      </c>
      <c r="C78" s="1">
        <v>314222</v>
      </c>
      <c r="D78" s="1">
        <v>417076</v>
      </c>
      <c r="E78" s="1">
        <v>328682</v>
      </c>
      <c r="F78" s="1">
        <v>3649413</v>
      </c>
      <c r="G78" s="1">
        <v>1820099</v>
      </c>
      <c r="H78" s="1">
        <v>8566617</v>
      </c>
      <c r="I78" s="1">
        <f t="shared" si="1"/>
        <v>16031923</v>
      </c>
    </row>
    <row r="79" spans="1:9" x14ac:dyDescent="0.2">
      <c r="A79" t="s">
        <v>352</v>
      </c>
      <c r="B79" s="1">
        <v>3172427</v>
      </c>
      <c r="C79" s="1">
        <v>11052734</v>
      </c>
      <c r="D79" s="1">
        <v>368300</v>
      </c>
      <c r="E79" s="1">
        <v>31513</v>
      </c>
      <c r="F79" s="1">
        <v>248337</v>
      </c>
      <c r="G79" s="1">
        <v>841587</v>
      </c>
      <c r="H79" s="1">
        <v>190984</v>
      </c>
      <c r="I79" s="1">
        <f t="shared" si="1"/>
        <v>15905882</v>
      </c>
    </row>
    <row r="80" spans="1:9" x14ac:dyDescent="0.2">
      <c r="A80" t="s">
        <v>98</v>
      </c>
      <c r="B80" s="1">
        <v>851993</v>
      </c>
      <c r="C80" s="1">
        <v>121222</v>
      </c>
      <c r="D80" s="1">
        <v>643899</v>
      </c>
      <c r="E80" s="1">
        <v>3090600</v>
      </c>
      <c r="F80" s="1">
        <v>5382581</v>
      </c>
      <c r="G80" s="1">
        <v>2617324</v>
      </c>
      <c r="H80" s="1">
        <v>3115590</v>
      </c>
      <c r="I80" s="1">
        <f t="shared" si="1"/>
        <v>15823209</v>
      </c>
    </row>
    <row r="81" spans="1:9" x14ac:dyDescent="0.2">
      <c r="A81" t="s">
        <v>181</v>
      </c>
      <c r="B81" s="1">
        <v>10060314</v>
      </c>
      <c r="C81" s="1">
        <v>239410</v>
      </c>
      <c r="D81" s="1">
        <v>1924617</v>
      </c>
      <c r="E81" s="1">
        <v>382145</v>
      </c>
      <c r="F81" s="1">
        <v>355781</v>
      </c>
      <c r="G81" s="1">
        <v>2184222</v>
      </c>
      <c r="H81" s="1">
        <v>410763</v>
      </c>
      <c r="I81" s="1">
        <f t="shared" si="1"/>
        <v>15557252</v>
      </c>
    </row>
    <row r="82" spans="1:9" x14ac:dyDescent="0.2">
      <c r="A82" t="s">
        <v>248</v>
      </c>
      <c r="B82" s="1">
        <v>848954</v>
      </c>
      <c r="C82" s="1">
        <v>1601627</v>
      </c>
      <c r="D82" s="1">
        <v>5314776</v>
      </c>
      <c r="E82" s="1">
        <v>1864940</v>
      </c>
      <c r="F82" s="1">
        <v>621878</v>
      </c>
      <c r="G82" s="1">
        <v>4393906.25</v>
      </c>
      <c r="H82" s="1">
        <v>825161</v>
      </c>
      <c r="I82" s="1">
        <f t="shared" si="1"/>
        <v>15471242.25</v>
      </c>
    </row>
    <row r="83" spans="1:9" x14ac:dyDescent="0.2">
      <c r="A83" t="s">
        <v>211</v>
      </c>
      <c r="B83" s="1">
        <v>1027565</v>
      </c>
      <c r="C83" s="1">
        <v>2200447</v>
      </c>
      <c r="D83" s="1">
        <v>998619</v>
      </c>
      <c r="E83" s="1">
        <v>1033277</v>
      </c>
      <c r="F83" s="1">
        <v>3781911</v>
      </c>
      <c r="G83" s="1">
        <v>2017761</v>
      </c>
      <c r="H83" s="1">
        <v>4093589</v>
      </c>
      <c r="I83" s="1">
        <f t="shared" si="1"/>
        <v>15153169</v>
      </c>
    </row>
    <row r="84" spans="1:9" x14ac:dyDescent="0.2">
      <c r="A84" t="s">
        <v>342</v>
      </c>
      <c r="B84" s="1">
        <v>1588708</v>
      </c>
      <c r="C84" s="1">
        <v>956616</v>
      </c>
      <c r="D84" s="1">
        <v>1428180</v>
      </c>
      <c r="E84" s="1">
        <v>5540931</v>
      </c>
      <c r="F84" s="1">
        <v>982281</v>
      </c>
      <c r="G84" s="1">
        <v>2469653</v>
      </c>
      <c r="H84" s="1">
        <v>2008208</v>
      </c>
      <c r="I84" s="1">
        <f t="shared" si="1"/>
        <v>14974577</v>
      </c>
    </row>
    <row r="85" spans="1:9" x14ac:dyDescent="0.2">
      <c r="A85" t="s">
        <v>310</v>
      </c>
      <c r="B85" s="1">
        <v>1095093</v>
      </c>
      <c r="C85" s="1">
        <v>1137753</v>
      </c>
      <c r="D85" s="1">
        <v>410630</v>
      </c>
      <c r="E85" s="1">
        <v>636628</v>
      </c>
      <c r="F85" s="1">
        <v>5806774</v>
      </c>
      <c r="G85" s="1">
        <v>1770055</v>
      </c>
      <c r="H85" s="1">
        <v>3886641</v>
      </c>
      <c r="I85" s="1">
        <f t="shared" si="1"/>
        <v>14743574</v>
      </c>
    </row>
    <row r="86" spans="1:9" x14ac:dyDescent="0.2">
      <c r="A86" t="s">
        <v>198</v>
      </c>
      <c r="B86" s="1">
        <v>3927097</v>
      </c>
      <c r="C86" s="1">
        <v>412539</v>
      </c>
      <c r="D86" s="1">
        <v>1069466</v>
      </c>
      <c r="E86" s="1">
        <v>995830</v>
      </c>
      <c r="F86" s="1">
        <v>1266170</v>
      </c>
      <c r="G86" s="1">
        <v>4508175</v>
      </c>
      <c r="H86" s="1">
        <v>2537422</v>
      </c>
      <c r="I86" s="1">
        <f t="shared" si="1"/>
        <v>14716699</v>
      </c>
    </row>
    <row r="87" spans="1:9" x14ac:dyDescent="0.2">
      <c r="A87" t="s">
        <v>190</v>
      </c>
      <c r="B87" s="1">
        <v>3305195</v>
      </c>
      <c r="C87" s="1">
        <v>467383</v>
      </c>
      <c r="D87" s="1">
        <v>382398</v>
      </c>
      <c r="E87" s="1">
        <v>834665</v>
      </c>
      <c r="F87" s="1">
        <v>1079397</v>
      </c>
      <c r="G87" s="1">
        <v>3167388</v>
      </c>
      <c r="H87" s="1">
        <v>5425283</v>
      </c>
      <c r="I87" s="1">
        <f t="shared" si="1"/>
        <v>14661709</v>
      </c>
    </row>
    <row r="88" spans="1:9" x14ac:dyDescent="0.2">
      <c r="A88" t="s">
        <v>227</v>
      </c>
      <c r="B88" s="1">
        <v>2130736</v>
      </c>
      <c r="C88" s="1">
        <v>303337</v>
      </c>
      <c r="D88" s="1">
        <v>772642.57</v>
      </c>
      <c r="E88" s="1">
        <v>773074</v>
      </c>
      <c r="F88" s="1">
        <v>6319507</v>
      </c>
      <c r="G88" s="1">
        <v>2539270</v>
      </c>
      <c r="H88" s="1">
        <v>1754067</v>
      </c>
      <c r="I88" s="1">
        <f t="shared" si="1"/>
        <v>14592633.57</v>
      </c>
    </row>
    <row r="89" spans="1:9" x14ac:dyDescent="0.2">
      <c r="A89" t="s">
        <v>111</v>
      </c>
      <c r="B89" s="1">
        <v>1554778</v>
      </c>
      <c r="C89" s="1">
        <v>615468</v>
      </c>
      <c r="D89" s="1">
        <v>1760656</v>
      </c>
      <c r="E89" s="1">
        <v>3396732</v>
      </c>
      <c r="F89" s="1">
        <v>2056848</v>
      </c>
      <c r="G89" s="1">
        <v>1038710</v>
      </c>
      <c r="H89" s="1">
        <v>3875716</v>
      </c>
      <c r="I89" s="1">
        <f t="shared" si="1"/>
        <v>14298908</v>
      </c>
    </row>
    <row r="90" spans="1:9" x14ac:dyDescent="0.2">
      <c r="A90" t="s">
        <v>114</v>
      </c>
      <c r="B90" s="1">
        <v>907184</v>
      </c>
      <c r="C90" s="1">
        <v>1046042</v>
      </c>
      <c r="D90" s="1">
        <v>604301</v>
      </c>
      <c r="E90" s="1">
        <v>2278675</v>
      </c>
      <c r="F90" s="1">
        <v>3655657</v>
      </c>
      <c r="G90" s="1">
        <v>1752936</v>
      </c>
      <c r="H90" s="1">
        <v>3432276</v>
      </c>
      <c r="I90" s="1">
        <f t="shared" si="1"/>
        <v>13677071</v>
      </c>
    </row>
    <row r="91" spans="1:9" x14ac:dyDescent="0.2">
      <c r="A91" t="s">
        <v>178</v>
      </c>
      <c r="B91" s="1">
        <v>324244</v>
      </c>
      <c r="C91" s="1">
        <v>491579</v>
      </c>
      <c r="D91" s="1">
        <v>233682</v>
      </c>
      <c r="E91" s="1">
        <v>745705</v>
      </c>
      <c r="F91" s="1">
        <v>8809708.0099999998</v>
      </c>
      <c r="G91" s="1">
        <v>658749</v>
      </c>
      <c r="H91" s="1">
        <v>2322417</v>
      </c>
      <c r="I91" s="1">
        <f t="shared" si="1"/>
        <v>13586084.01</v>
      </c>
    </row>
    <row r="92" spans="1:9" x14ac:dyDescent="0.2">
      <c r="A92" t="s">
        <v>229</v>
      </c>
      <c r="B92" s="1">
        <v>9518118</v>
      </c>
      <c r="C92" s="1">
        <v>303670</v>
      </c>
      <c r="D92" s="1">
        <v>375113</v>
      </c>
      <c r="E92" s="1">
        <v>1562051</v>
      </c>
      <c r="F92" s="1">
        <v>120625</v>
      </c>
      <c r="G92" s="1">
        <v>1323248</v>
      </c>
      <c r="H92" s="1">
        <v>206591</v>
      </c>
      <c r="I92" s="1">
        <f t="shared" si="1"/>
        <v>13409416</v>
      </c>
    </row>
    <row r="93" spans="1:9" x14ac:dyDescent="0.2">
      <c r="A93" t="s">
        <v>346</v>
      </c>
      <c r="B93" s="1">
        <v>524384</v>
      </c>
      <c r="C93" s="1">
        <v>1161413</v>
      </c>
      <c r="D93" s="1">
        <v>933455</v>
      </c>
      <c r="E93" s="1">
        <v>675250</v>
      </c>
      <c r="F93" s="1">
        <v>8065940.75</v>
      </c>
      <c r="G93" s="1">
        <v>755063</v>
      </c>
      <c r="H93" s="1">
        <v>1203811</v>
      </c>
      <c r="I93" s="1">
        <f t="shared" si="1"/>
        <v>13319316.75</v>
      </c>
    </row>
    <row r="94" spans="1:9" x14ac:dyDescent="0.2">
      <c r="A94" t="s">
        <v>331</v>
      </c>
      <c r="B94" s="1">
        <v>2180018</v>
      </c>
      <c r="C94" s="1">
        <v>4297286</v>
      </c>
      <c r="D94" s="1">
        <v>3394066</v>
      </c>
      <c r="E94" s="1">
        <v>540101</v>
      </c>
      <c r="F94" s="1">
        <v>1422304</v>
      </c>
      <c r="G94" s="1">
        <v>725446</v>
      </c>
      <c r="H94" s="1">
        <v>661033</v>
      </c>
      <c r="I94" s="1">
        <f t="shared" si="1"/>
        <v>13220254</v>
      </c>
    </row>
    <row r="95" spans="1:9" x14ac:dyDescent="0.2">
      <c r="A95" t="s">
        <v>281</v>
      </c>
      <c r="B95" s="1">
        <v>3680396</v>
      </c>
      <c r="C95" s="1">
        <v>1151348</v>
      </c>
      <c r="D95" s="1">
        <v>197538</v>
      </c>
      <c r="E95" s="1">
        <v>459355</v>
      </c>
      <c r="F95" s="1">
        <v>982177</v>
      </c>
      <c r="G95" s="1">
        <v>1013433</v>
      </c>
      <c r="H95" s="1">
        <v>5512034</v>
      </c>
      <c r="I95" s="1">
        <f t="shared" si="1"/>
        <v>12996281</v>
      </c>
    </row>
    <row r="96" spans="1:9" x14ac:dyDescent="0.2">
      <c r="A96" t="s">
        <v>90</v>
      </c>
      <c r="B96" s="1">
        <v>367651</v>
      </c>
      <c r="C96" s="1">
        <v>313142</v>
      </c>
      <c r="D96" s="1">
        <v>13730</v>
      </c>
      <c r="E96" s="1">
        <v>10524650</v>
      </c>
      <c r="F96" s="1">
        <v>456894</v>
      </c>
      <c r="G96" s="1">
        <v>632895</v>
      </c>
      <c r="H96" s="1">
        <v>649162</v>
      </c>
      <c r="I96" s="1">
        <f t="shared" si="1"/>
        <v>12958124</v>
      </c>
    </row>
    <row r="97" spans="1:9" x14ac:dyDescent="0.2">
      <c r="A97" t="s">
        <v>146</v>
      </c>
      <c r="B97" s="1">
        <v>105158</v>
      </c>
      <c r="C97" s="1">
        <v>3166330</v>
      </c>
      <c r="D97" s="1">
        <v>913513</v>
      </c>
      <c r="E97" s="1">
        <v>271638</v>
      </c>
      <c r="F97" s="1">
        <v>88689</v>
      </c>
      <c r="G97" s="1">
        <v>2180321</v>
      </c>
      <c r="H97" s="1">
        <v>6199297</v>
      </c>
      <c r="I97" s="1">
        <f t="shared" si="1"/>
        <v>12924946</v>
      </c>
    </row>
    <row r="98" spans="1:9" x14ac:dyDescent="0.2">
      <c r="A98" t="s">
        <v>367</v>
      </c>
      <c r="B98" s="1">
        <v>5331786</v>
      </c>
      <c r="C98" s="1">
        <v>158154</v>
      </c>
      <c r="D98" s="1">
        <v>1173424</v>
      </c>
      <c r="E98" s="1">
        <v>2673468</v>
      </c>
      <c r="F98" s="1">
        <v>641084</v>
      </c>
      <c r="G98" s="1">
        <v>963655</v>
      </c>
      <c r="H98" s="1">
        <v>1871680</v>
      </c>
      <c r="I98" s="1">
        <f t="shared" si="1"/>
        <v>12813251</v>
      </c>
    </row>
    <row r="99" spans="1:9" x14ac:dyDescent="0.2">
      <c r="A99" t="s">
        <v>168</v>
      </c>
      <c r="B99" s="1">
        <v>1671727</v>
      </c>
      <c r="C99" s="1">
        <v>360496</v>
      </c>
      <c r="D99" s="1">
        <v>1055048</v>
      </c>
      <c r="E99" s="1">
        <v>5366881</v>
      </c>
      <c r="F99" s="1">
        <v>1671226</v>
      </c>
      <c r="G99" s="1">
        <v>605444</v>
      </c>
      <c r="H99" s="1">
        <v>1975508</v>
      </c>
      <c r="I99" s="1">
        <f t="shared" si="1"/>
        <v>12706330</v>
      </c>
    </row>
    <row r="100" spans="1:9" x14ac:dyDescent="0.2">
      <c r="A100" t="s">
        <v>194</v>
      </c>
      <c r="B100" s="1">
        <v>7819490</v>
      </c>
      <c r="C100" s="1">
        <v>501127</v>
      </c>
      <c r="D100" s="1">
        <v>486349</v>
      </c>
      <c r="E100" s="1">
        <v>662713</v>
      </c>
      <c r="F100" s="1">
        <v>1780670</v>
      </c>
      <c r="G100" s="1">
        <v>771432</v>
      </c>
      <c r="H100" s="1">
        <v>654394</v>
      </c>
      <c r="I100" s="1">
        <f t="shared" si="1"/>
        <v>12676175</v>
      </c>
    </row>
    <row r="101" spans="1:9" x14ac:dyDescent="0.2">
      <c r="A101" t="s">
        <v>148</v>
      </c>
      <c r="B101" s="1">
        <v>358540</v>
      </c>
      <c r="C101" s="1">
        <v>320962</v>
      </c>
      <c r="D101" s="1">
        <v>729377</v>
      </c>
      <c r="E101" s="1">
        <v>3324428</v>
      </c>
      <c r="F101" s="1">
        <v>1343865</v>
      </c>
      <c r="G101" s="1">
        <v>1294379</v>
      </c>
      <c r="H101" s="1">
        <v>5277099</v>
      </c>
      <c r="I101" s="1">
        <f t="shared" si="1"/>
        <v>12648650</v>
      </c>
    </row>
    <row r="102" spans="1:9" x14ac:dyDescent="0.2">
      <c r="A102" t="s">
        <v>223</v>
      </c>
      <c r="B102" s="1">
        <v>4070895</v>
      </c>
      <c r="C102" s="1">
        <v>1626489</v>
      </c>
      <c r="D102" s="1">
        <v>1015068</v>
      </c>
      <c r="E102" s="1">
        <v>2390268</v>
      </c>
      <c r="F102" s="1">
        <v>1530868</v>
      </c>
      <c r="G102" s="1">
        <v>1641411</v>
      </c>
      <c r="H102" s="1">
        <v>356928</v>
      </c>
      <c r="I102" s="1">
        <f t="shared" si="1"/>
        <v>12631927</v>
      </c>
    </row>
    <row r="103" spans="1:9" x14ac:dyDescent="0.2">
      <c r="A103" t="s">
        <v>217</v>
      </c>
      <c r="B103" s="1">
        <v>3341447</v>
      </c>
      <c r="C103" s="1">
        <v>221491</v>
      </c>
      <c r="D103" s="1">
        <v>100108</v>
      </c>
      <c r="E103" s="1">
        <v>2655362</v>
      </c>
      <c r="F103" s="1">
        <v>1398145</v>
      </c>
      <c r="G103" s="1">
        <v>3198568</v>
      </c>
      <c r="H103" s="1">
        <v>1573276</v>
      </c>
      <c r="I103" s="1">
        <f t="shared" si="1"/>
        <v>12488397</v>
      </c>
    </row>
    <row r="104" spans="1:9" x14ac:dyDescent="0.2">
      <c r="A104" t="s">
        <v>288</v>
      </c>
      <c r="B104" s="1">
        <v>7322338</v>
      </c>
      <c r="C104" s="1">
        <v>709019</v>
      </c>
      <c r="D104" s="1">
        <v>44654</v>
      </c>
      <c r="E104" s="1">
        <v>423160</v>
      </c>
      <c r="F104" s="1">
        <v>1014425</v>
      </c>
      <c r="G104" s="1">
        <v>1440685</v>
      </c>
      <c r="H104" s="1">
        <v>1161975</v>
      </c>
      <c r="I104" s="1">
        <f t="shared" si="1"/>
        <v>12116256</v>
      </c>
    </row>
    <row r="105" spans="1:9" x14ac:dyDescent="0.2">
      <c r="A105" t="s">
        <v>322</v>
      </c>
      <c r="B105" s="1">
        <v>865194</v>
      </c>
      <c r="C105" s="1">
        <v>62715</v>
      </c>
      <c r="D105" s="1">
        <v>2500</v>
      </c>
      <c r="E105" s="1">
        <v>1089350</v>
      </c>
      <c r="F105" s="1">
        <v>305665</v>
      </c>
      <c r="G105" s="1">
        <v>301426</v>
      </c>
      <c r="H105" s="1">
        <v>9353716.8000000007</v>
      </c>
      <c r="I105" s="1">
        <f t="shared" si="1"/>
        <v>11980566.800000001</v>
      </c>
    </row>
    <row r="106" spans="1:9" x14ac:dyDescent="0.2">
      <c r="A106" t="s">
        <v>314</v>
      </c>
      <c r="B106" s="1">
        <v>985235</v>
      </c>
      <c r="C106" s="1">
        <v>1676746</v>
      </c>
      <c r="D106" s="1">
        <v>479081</v>
      </c>
      <c r="E106" s="1">
        <v>694509</v>
      </c>
      <c r="F106" s="1">
        <v>4722973.2</v>
      </c>
      <c r="G106" s="1">
        <v>1536368</v>
      </c>
      <c r="H106" s="1">
        <v>1802001</v>
      </c>
      <c r="I106" s="1">
        <f t="shared" si="1"/>
        <v>11896913.199999999</v>
      </c>
    </row>
    <row r="107" spans="1:9" x14ac:dyDescent="0.2">
      <c r="A107" t="s">
        <v>272</v>
      </c>
      <c r="B107" s="1">
        <v>1677671</v>
      </c>
      <c r="C107" s="1">
        <v>2001774</v>
      </c>
      <c r="D107" s="1">
        <v>856006</v>
      </c>
      <c r="E107" s="1">
        <v>925110</v>
      </c>
      <c r="F107" s="1">
        <v>3177829</v>
      </c>
      <c r="G107" s="1">
        <v>1106694</v>
      </c>
      <c r="H107" s="1">
        <v>2137073</v>
      </c>
      <c r="I107" s="1">
        <f t="shared" si="1"/>
        <v>11882157</v>
      </c>
    </row>
    <row r="108" spans="1:9" x14ac:dyDescent="0.2">
      <c r="A108" t="s">
        <v>266</v>
      </c>
      <c r="B108" s="1">
        <v>1127472</v>
      </c>
      <c r="C108" s="1">
        <v>1450975</v>
      </c>
      <c r="D108" s="1">
        <v>1095510</v>
      </c>
      <c r="E108" s="1">
        <v>1285139</v>
      </c>
      <c r="F108" s="1">
        <v>400520</v>
      </c>
      <c r="G108" s="1">
        <v>981445</v>
      </c>
      <c r="H108" s="1">
        <v>5294365</v>
      </c>
      <c r="I108" s="1">
        <f t="shared" si="1"/>
        <v>11635426</v>
      </c>
    </row>
    <row r="109" spans="1:9" x14ac:dyDescent="0.2">
      <c r="A109" t="s">
        <v>277</v>
      </c>
      <c r="B109" s="1">
        <v>2226957</v>
      </c>
      <c r="C109" s="1">
        <v>388703</v>
      </c>
      <c r="D109" s="1">
        <v>294047</v>
      </c>
      <c r="E109" s="1">
        <v>989176</v>
      </c>
      <c r="F109" s="1">
        <v>1478816</v>
      </c>
      <c r="G109" s="1">
        <v>1452949</v>
      </c>
      <c r="H109" s="1">
        <v>4733926</v>
      </c>
      <c r="I109" s="1">
        <f t="shared" si="1"/>
        <v>11564574</v>
      </c>
    </row>
    <row r="110" spans="1:9" x14ac:dyDescent="0.2">
      <c r="A110" t="s">
        <v>313</v>
      </c>
      <c r="B110" s="1">
        <v>402894</v>
      </c>
      <c r="C110" s="1">
        <v>1608756</v>
      </c>
      <c r="D110" s="1">
        <v>950906</v>
      </c>
      <c r="E110" s="1">
        <v>732487</v>
      </c>
      <c r="F110" s="1">
        <v>4399461</v>
      </c>
      <c r="G110" s="1">
        <v>935487</v>
      </c>
      <c r="H110" s="1">
        <v>2490537</v>
      </c>
      <c r="I110" s="1">
        <f t="shared" si="1"/>
        <v>11520528</v>
      </c>
    </row>
    <row r="111" spans="1:9" x14ac:dyDescent="0.2">
      <c r="A111" t="s">
        <v>296</v>
      </c>
      <c r="B111" s="1">
        <v>1408044</v>
      </c>
      <c r="C111" s="1">
        <v>834493</v>
      </c>
      <c r="D111" s="1">
        <v>612096</v>
      </c>
      <c r="E111" s="1">
        <v>1763316</v>
      </c>
      <c r="F111" s="1">
        <v>1374601</v>
      </c>
      <c r="G111" s="1">
        <v>1501009</v>
      </c>
      <c r="H111" s="1">
        <v>4003525</v>
      </c>
      <c r="I111" s="1">
        <f t="shared" si="1"/>
        <v>11497084</v>
      </c>
    </row>
    <row r="112" spans="1:9" x14ac:dyDescent="0.2">
      <c r="A112" t="s">
        <v>183</v>
      </c>
      <c r="B112" s="1">
        <v>472649</v>
      </c>
      <c r="C112" s="1">
        <v>822617</v>
      </c>
      <c r="D112" s="1">
        <v>982523</v>
      </c>
      <c r="E112" s="1">
        <v>3328679</v>
      </c>
      <c r="F112" s="1">
        <v>718279</v>
      </c>
      <c r="G112" s="1">
        <v>817072</v>
      </c>
      <c r="H112" s="1">
        <v>4226843</v>
      </c>
      <c r="I112" s="1">
        <f t="shared" si="1"/>
        <v>11368662</v>
      </c>
    </row>
    <row r="113" spans="1:9" x14ac:dyDescent="0.2">
      <c r="A113" t="s">
        <v>330</v>
      </c>
      <c r="B113" s="1">
        <v>270384</v>
      </c>
      <c r="C113" s="1">
        <v>242849.11</v>
      </c>
      <c r="D113" s="1">
        <v>223681</v>
      </c>
      <c r="E113" s="1">
        <v>315919</v>
      </c>
      <c r="F113" s="1">
        <v>4666386.42</v>
      </c>
      <c r="G113" s="1">
        <v>1332544</v>
      </c>
      <c r="H113" s="1">
        <v>4176341</v>
      </c>
      <c r="I113" s="1">
        <f t="shared" si="1"/>
        <v>11228104.529999999</v>
      </c>
    </row>
    <row r="114" spans="1:9" x14ac:dyDescent="0.2">
      <c r="A114" t="s">
        <v>161</v>
      </c>
      <c r="B114" s="1">
        <v>2292845</v>
      </c>
      <c r="C114" s="1">
        <v>330886</v>
      </c>
      <c r="D114" s="1">
        <v>437398</v>
      </c>
      <c r="E114" s="1">
        <v>1177819</v>
      </c>
      <c r="F114" s="1">
        <v>2544788</v>
      </c>
      <c r="G114" s="1">
        <v>3429688</v>
      </c>
      <c r="H114" s="1">
        <v>988077</v>
      </c>
      <c r="I114" s="1">
        <f t="shared" si="1"/>
        <v>11201501</v>
      </c>
    </row>
    <row r="115" spans="1:9" x14ac:dyDescent="0.2">
      <c r="A115" t="s">
        <v>354</v>
      </c>
      <c r="B115" s="1">
        <v>4304601.75</v>
      </c>
      <c r="C115" s="1">
        <v>887877</v>
      </c>
      <c r="D115" s="1">
        <v>287195</v>
      </c>
      <c r="E115" s="1">
        <v>289096</v>
      </c>
      <c r="F115" s="1">
        <v>3063387</v>
      </c>
      <c r="G115" s="1">
        <v>1620825</v>
      </c>
      <c r="H115" s="1">
        <v>652547</v>
      </c>
      <c r="I115" s="1">
        <f t="shared" si="1"/>
        <v>11105528.75</v>
      </c>
    </row>
    <row r="116" spans="1:9" x14ac:dyDescent="0.2">
      <c r="A116" t="s">
        <v>311</v>
      </c>
      <c r="B116" s="1">
        <v>5089822</v>
      </c>
      <c r="C116" s="1">
        <v>74358</v>
      </c>
      <c r="D116" s="1">
        <v>438656</v>
      </c>
      <c r="E116" s="1">
        <v>820683</v>
      </c>
      <c r="F116" s="1">
        <v>925435</v>
      </c>
      <c r="G116" s="1">
        <v>1962272</v>
      </c>
      <c r="H116" s="1">
        <v>1715511</v>
      </c>
      <c r="I116" s="1">
        <f t="shared" si="1"/>
        <v>11026737</v>
      </c>
    </row>
    <row r="117" spans="1:9" x14ac:dyDescent="0.2">
      <c r="A117" t="s">
        <v>100</v>
      </c>
      <c r="B117" s="1">
        <v>290949</v>
      </c>
      <c r="C117" s="1">
        <v>1098385</v>
      </c>
      <c r="D117" s="1">
        <v>666402</v>
      </c>
      <c r="E117" s="1">
        <v>308283</v>
      </c>
      <c r="F117" s="1">
        <v>2173108</v>
      </c>
      <c r="G117" s="1">
        <v>1789742</v>
      </c>
      <c r="H117" s="1">
        <v>4594924</v>
      </c>
      <c r="I117" s="1">
        <f t="shared" si="1"/>
        <v>10921793</v>
      </c>
    </row>
    <row r="118" spans="1:9" x14ac:dyDescent="0.2">
      <c r="A118" t="s">
        <v>209</v>
      </c>
      <c r="B118" s="1">
        <v>1296555</v>
      </c>
      <c r="C118" s="1">
        <v>1389256</v>
      </c>
      <c r="D118" s="1">
        <v>677960</v>
      </c>
      <c r="E118" s="1">
        <v>1697580</v>
      </c>
      <c r="F118" s="1">
        <v>1241021</v>
      </c>
      <c r="G118" s="1">
        <v>2146470</v>
      </c>
      <c r="H118" s="1">
        <v>2274607</v>
      </c>
      <c r="I118" s="1">
        <f t="shared" si="1"/>
        <v>10723449</v>
      </c>
    </row>
    <row r="119" spans="1:9" x14ac:dyDescent="0.2">
      <c r="A119" t="s">
        <v>160</v>
      </c>
      <c r="B119" s="1">
        <v>524567</v>
      </c>
      <c r="C119" s="1">
        <v>821328</v>
      </c>
      <c r="D119" s="1">
        <v>860844</v>
      </c>
      <c r="E119" s="1">
        <v>4121043</v>
      </c>
      <c r="F119" s="1">
        <v>1041767</v>
      </c>
      <c r="G119" s="1">
        <v>650530</v>
      </c>
      <c r="H119" s="1">
        <v>2452116</v>
      </c>
      <c r="I119" s="1">
        <f t="shared" si="1"/>
        <v>10472195</v>
      </c>
    </row>
    <row r="120" spans="1:9" x14ac:dyDescent="0.2">
      <c r="A120" t="s">
        <v>317</v>
      </c>
      <c r="B120" s="1">
        <v>4941987</v>
      </c>
      <c r="C120" s="1">
        <v>22107</v>
      </c>
      <c r="D120" s="1">
        <v>208778</v>
      </c>
      <c r="E120" s="1">
        <v>172401</v>
      </c>
      <c r="F120" s="1">
        <v>808129</v>
      </c>
      <c r="G120" s="1">
        <v>3704168</v>
      </c>
      <c r="H120" s="1">
        <v>574985</v>
      </c>
      <c r="I120" s="1">
        <f t="shared" si="1"/>
        <v>10432555</v>
      </c>
    </row>
    <row r="121" spans="1:9" x14ac:dyDescent="0.2">
      <c r="A121" t="s">
        <v>185</v>
      </c>
      <c r="B121" s="1">
        <v>759022</v>
      </c>
      <c r="C121" s="1">
        <v>626560</v>
      </c>
      <c r="D121" s="1">
        <v>870123</v>
      </c>
      <c r="E121" s="1">
        <v>846768</v>
      </c>
      <c r="F121" s="1">
        <v>603899</v>
      </c>
      <c r="G121" s="1">
        <v>1647689</v>
      </c>
      <c r="H121" s="1">
        <v>4930765</v>
      </c>
      <c r="I121" s="1">
        <f t="shared" si="1"/>
        <v>10284826</v>
      </c>
    </row>
    <row r="122" spans="1:9" x14ac:dyDescent="0.2">
      <c r="A122" t="s">
        <v>80</v>
      </c>
      <c r="B122" s="1">
        <v>3790944</v>
      </c>
      <c r="C122" s="1">
        <v>889817</v>
      </c>
      <c r="D122" s="1">
        <v>728818</v>
      </c>
      <c r="E122" s="1">
        <v>464599</v>
      </c>
      <c r="F122" s="1">
        <v>1718137</v>
      </c>
      <c r="G122" s="1">
        <v>1963721</v>
      </c>
      <c r="H122" s="1">
        <v>708162</v>
      </c>
      <c r="I122" s="1">
        <f t="shared" si="1"/>
        <v>10264198</v>
      </c>
    </row>
    <row r="123" spans="1:9" x14ac:dyDescent="0.2">
      <c r="A123" t="s">
        <v>94</v>
      </c>
      <c r="B123" s="1">
        <v>1114293</v>
      </c>
      <c r="C123" s="1">
        <v>1328113</v>
      </c>
      <c r="D123" s="1">
        <v>460684</v>
      </c>
      <c r="E123" s="1">
        <v>3076503</v>
      </c>
      <c r="F123" s="1">
        <v>2218674</v>
      </c>
      <c r="G123" s="1">
        <v>946861</v>
      </c>
      <c r="H123" s="1">
        <v>844013</v>
      </c>
      <c r="I123" s="1">
        <f t="shared" si="1"/>
        <v>9989141</v>
      </c>
    </row>
    <row r="124" spans="1:9" x14ac:dyDescent="0.2">
      <c r="A124" t="s">
        <v>180</v>
      </c>
      <c r="B124" s="1">
        <v>521663</v>
      </c>
      <c r="C124" s="1">
        <v>1117009</v>
      </c>
      <c r="D124" s="1">
        <v>1073810</v>
      </c>
      <c r="E124" s="1">
        <v>2394361</v>
      </c>
      <c r="F124" s="1">
        <v>2906380</v>
      </c>
      <c r="G124" s="1">
        <v>943838</v>
      </c>
      <c r="H124" s="1">
        <v>893173</v>
      </c>
      <c r="I124" s="1">
        <f t="shared" si="1"/>
        <v>9850234</v>
      </c>
    </row>
    <row r="125" spans="1:9" x14ac:dyDescent="0.2">
      <c r="A125" t="s">
        <v>303</v>
      </c>
      <c r="B125" s="1">
        <v>5818731</v>
      </c>
      <c r="C125" s="1">
        <v>59300</v>
      </c>
      <c r="D125" s="1">
        <v>404947</v>
      </c>
      <c r="E125" s="1">
        <v>341055</v>
      </c>
      <c r="F125" s="1">
        <v>582228</v>
      </c>
      <c r="G125" s="1">
        <v>2244282</v>
      </c>
      <c r="H125" s="1">
        <v>369908</v>
      </c>
      <c r="I125" s="1">
        <f t="shared" si="1"/>
        <v>9820451</v>
      </c>
    </row>
    <row r="126" spans="1:9" x14ac:dyDescent="0.2">
      <c r="A126" t="s">
        <v>305</v>
      </c>
      <c r="B126" s="1">
        <v>748036</v>
      </c>
      <c r="C126" s="1">
        <v>511645</v>
      </c>
      <c r="D126" s="1">
        <v>171647</v>
      </c>
      <c r="E126" s="1">
        <v>723596</v>
      </c>
      <c r="F126" s="1">
        <v>5284553</v>
      </c>
      <c r="G126" s="1">
        <v>1714605</v>
      </c>
      <c r="H126" s="1">
        <v>663306</v>
      </c>
      <c r="I126" s="1">
        <f t="shared" si="1"/>
        <v>9817388</v>
      </c>
    </row>
    <row r="127" spans="1:9" x14ac:dyDescent="0.2">
      <c r="A127" t="s">
        <v>298</v>
      </c>
      <c r="B127" s="1">
        <v>2288238</v>
      </c>
      <c r="C127" s="1">
        <v>71265</v>
      </c>
      <c r="D127" s="1">
        <v>594800</v>
      </c>
      <c r="E127" s="1">
        <v>700325</v>
      </c>
      <c r="F127" s="1">
        <v>2018608</v>
      </c>
      <c r="G127" s="1">
        <v>699770</v>
      </c>
      <c r="H127" s="1">
        <v>3337248</v>
      </c>
      <c r="I127" s="1">
        <f t="shared" si="1"/>
        <v>9710254</v>
      </c>
    </row>
    <row r="128" spans="1:9" x14ac:dyDescent="0.2">
      <c r="A128" t="s">
        <v>156</v>
      </c>
      <c r="B128" s="1">
        <v>1762026</v>
      </c>
      <c r="C128" s="1">
        <v>43736</v>
      </c>
      <c r="D128" s="1">
        <v>146221</v>
      </c>
      <c r="E128" s="1">
        <v>422502</v>
      </c>
      <c r="F128" s="1">
        <v>630623</v>
      </c>
      <c r="G128" s="1">
        <v>6525940</v>
      </c>
      <c r="H128" s="1">
        <v>165293</v>
      </c>
      <c r="I128" s="1">
        <f t="shared" si="1"/>
        <v>9696341</v>
      </c>
    </row>
    <row r="129" spans="1:9" x14ac:dyDescent="0.2">
      <c r="A129" t="s">
        <v>257</v>
      </c>
      <c r="B129" s="1">
        <v>3521926</v>
      </c>
      <c r="C129" s="1">
        <v>331333</v>
      </c>
      <c r="D129" s="1">
        <v>615986</v>
      </c>
      <c r="E129" s="1">
        <v>556004</v>
      </c>
      <c r="F129" s="1">
        <v>3142102</v>
      </c>
      <c r="G129" s="1">
        <v>940498</v>
      </c>
      <c r="H129" s="1">
        <v>433530</v>
      </c>
      <c r="I129" s="1">
        <f t="shared" si="1"/>
        <v>9541379</v>
      </c>
    </row>
    <row r="130" spans="1:9" x14ac:dyDescent="0.2">
      <c r="A130" t="s">
        <v>256</v>
      </c>
      <c r="B130" s="1">
        <v>145596</v>
      </c>
      <c r="C130" s="1">
        <v>9446</v>
      </c>
      <c r="D130" s="1">
        <v>69539</v>
      </c>
      <c r="E130" s="1">
        <v>90422</v>
      </c>
      <c r="F130" s="1">
        <v>621647</v>
      </c>
      <c r="G130" s="1">
        <v>780804</v>
      </c>
      <c r="H130" s="1">
        <v>7541130</v>
      </c>
      <c r="I130" s="1">
        <f t="shared" si="1"/>
        <v>9258584</v>
      </c>
    </row>
    <row r="131" spans="1:9" x14ac:dyDescent="0.2">
      <c r="A131" t="s">
        <v>334</v>
      </c>
      <c r="B131" s="1">
        <v>4989085</v>
      </c>
      <c r="C131" s="1">
        <v>128903</v>
      </c>
      <c r="D131" s="1">
        <v>367730</v>
      </c>
      <c r="E131" s="1">
        <v>2512538</v>
      </c>
      <c r="F131" s="1">
        <v>780596</v>
      </c>
      <c r="G131" s="1">
        <v>269655</v>
      </c>
      <c r="H131" s="1">
        <v>151145</v>
      </c>
      <c r="I131" s="1">
        <f t="shared" si="1"/>
        <v>9199652</v>
      </c>
    </row>
    <row r="132" spans="1:9" x14ac:dyDescent="0.2">
      <c r="A132" t="s">
        <v>167</v>
      </c>
      <c r="B132" s="1">
        <v>218654</v>
      </c>
      <c r="C132" s="1">
        <v>898704</v>
      </c>
      <c r="D132" s="1">
        <v>262927</v>
      </c>
      <c r="E132" s="1">
        <v>973489</v>
      </c>
      <c r="F132" s="1">
        <v>6128681</v>
      </c>
      <c r="G132" s="1">
        <v>293042</v>
      </c>
      <c r="H132" s="1">
        <v>366298</v>
      </c>
      <c r="I132" s="1">
        <f t="shared" si="1"/>
        <v>9141795</v>
      </c>
    </row>
    <row r="133" spans="1:9" x14ac:dyDescent="0.2">
      <c r="A133" t="s">
        <v>140</v>
      </c>
      <c r="B133" s="1">
        <v>1534421</v>
      </c>
      <c r="C133" s="1">
        <v>3846907</v>
      </c>
      <c r="D133" s="1">
        <v>291685</v>
      </c>
      <c r="E133" s="1">
        <v>1135572</v>
      </c>
      <c r="F133" s="1">
        <v>901021</v>
      </c>
      <c r="G133" s="1">
        <v>743587</v>
      </c>
      <c r="H133" s="1">
        <v>646304</v>
      </c>
      <c r="I133" s="1">
        <f t="shared" si="1"/>
        <v>9099497</v>
      </c>
    </row>
    <row r="134" spans="1:9" x14ac:dyDescent="0.2">
      <c r="A134" t="s">
        <v>325</v>
      </c>
      <c r="B134" s="1">
        <v>267493</v>
      </c>
      <c r="C134" s="1">
        <v>99464</v>
      </c>
      <c r="D134" s="1">
        <v>3258352</v>
      </c>
      <c r="E134" s="1">
        <v>952520</v>
      </c>
      <c r="F134" s="1">
        <v>549750</v>
      </c>
      <c r="G134" s="1">
        <v>1922673</v>
      </c>
      <c r="H134" s="1">
        <v>1990375</v>
      </c>
      <c r="I134" s="1">
        <f t="shared" si="1"/>
        <v>9040627</v>
      </c>
    </row>
    <row r="135" spans="1:9" x14ac:dyDescent="0.2">
      <c r="A135" t="s">
        <v>251</v>
      </c>
      <c r="B135" s="1">
        <v>195459</v>
      </c>
      <c r="C135" s="1">
        <v>6827317</v>
      </c>
      <c r="D135" s="1">
        <v>102224</v>
      </c>
      <c r="E135" s="1">
        <v>720859</v>
      </c>
      <c r="F135" s="1">
        <v>764135</v>
      </c>
      <c r="G135" s="1">
        <v>177954</v>
      </c>
      <c r="H135" s="1">
        <v>182585</v>
      </c>
      <c r="I135" s="1">
        <f t="shared" si="1"/>
        <v>8970533</v>
      </c>
    </row>
    <row r="136" spans="1:9" x14ac:dyDescent="0.2">
      <c r="A136" t="s">
        <v>241</v>
      </c>
      <c r="B136" s="1">
        <v>783581</v>
      </c>
      <c r="C136" s="1">
        <v>137694</v>
      </c>
      <c r="D136" s="1">
        <v>1841302</v>
      </c>
      <c r="E136" s="1">
        <v>712763</v>
      </c>
      <c r="F136" s="1">
        <v>3187830</v>
      </c>
      <c r="G136" s="1">
        <v>1282408</v>
      </c>
      <c r="H136" s="1">
        <v>1022516</v>
      </c>
      <c r="I136" s="1">
        <f t="shared" si="1"/>
        <v>8968094</v>
      </c>
    </row>
    <row r="137" spans="1:9" x14ac:dyDescent="0.2">
      <c r="A137" t="s">
        <v>247</v>
      </c>
      <c r="B137" s="1">
        <v>2107615</v>
      </c>
      <c r="C137" s="1">
        <v>2153478</v>
      </c>
      <c r="D137" s="1">
        <v>515801</v>
      </c>
      <c r="E137" s="1">
        <v>242615</v>
      </c>
      <c r="F137" s="1">
        <v>1369789</v>
      </c>
      <c r="G137" s="1">
        <v>1975343</v>
      </c>
      <c r="H137" s="1">
        <v>584503</v>
      </c>
      <c r="I137" s="1">
        <f t="shared" ref="I137:I200" si="2">SUM(B137:H137)</f>
        <v>8949144</v>
      </c>
    </row>
    <row r="138" spans="1:9" x14ac:dyDescent="0.2">
      <c r="A138" t="s">
        <v>276</v>
      </c>
      <c r="B138" s="1">
        <v>349501</v>
      </c>
      <c r="C138" s="1">
        <v>3791181</v>
      </c>
      <c r="D138" s="1">
        <v>256676</v>
      </c>
      <c r="E138" s="1">
        <v>499574</v>
      </c>
      <c r="F138" s="1">
        <v>2927795</v>
      </c>
      <c r="G138" s="1">
        <v>661966</v>
      </c>
      <c r="H138" s="1">
        <v>461618</v>
      </c>
      <c r="I138" s="1">
        <f t="shared" si="2"/>
        <v>8948311</v>
      </c>
    </row>
    <row r="139" spans="1:9" x14ac:dyDescent="0.2">
      <c r="A139" t="s">
        <v>282</v>
      </c>
      <c r="B139" s="1">
        <v>4205491</v>
      </c>
      <c r="C139" s="1">
        <v>645813</v>
      </c>
      <c r="D139" s="1">
        <v>402232</v>
      </c>
      <c r="E139" s="1">
        <v>1239269</v>
      </c>
      <c r="F139" s="1">
        <v>442129</v>
      </c>
      <c r="G139" s="1">
        <v>1155437</v>
      </c>
      <c r="H139" s="1">
        <v>744562</v>
      </c>
      <c r="I139" s="1">
        <f t="shared" si="2"/>
        <v>8834933</v>
      </c>
    </row>
    <row r="140" spans="1:9" x14ac:dyDescent="0.2">
      <c r="A140" t="s">
        <v>254</v>
      </c>
      <c r="B140" s="1">
        <v>1079098</v>
      </c>
      <c r="C140" s="1">
        <v>2123209</v>
      </c>
      <c r="D140" s="1">
        <v>1176932</v>
      </c>
      <c r="E140" s="1">
        <v>2770652</v>
      </c>
      <c r="F140" s="1">
        <v>241318</v>
      </c>
      <c r="G140" s="1">
        <v>797183.4</v>
      </c>
      <c r="H140" s="1">
        <v>630734</v>
      </c>
      <c r="I140" s="1">
        <f t="shared" si="2"/>
        <v>8819126.4000000004</v>
      </c>
    </row>
    <row r="141" spans="1:9" x14ac:dyDescent="0.2">
      <c r="A141" t="s">
        <v>238</v>
      </c>
      <c r="B141" s="1">
        <v>1834392</v>
      </c>
      <c r="C141" s="1">
        <v>211543</v>
      </c>
      <c r="D141" s="1">
        <v>485913</v>
      </c>
      <c r="E141" s="1">
        <v>779412</v>
      </c>
      <c r="F141" s="1">
        <v>3224033</v>
      </c>
      <c r="G141" s="1">
        <v>1699527</v>
      </c>
      <c r="H141" s="1">
        <v>524127</v>
      </c>
      <c r="I141" s="1">
        <f t="shared" si="2"/>
        <v>8758947</v>
      </c>
    </row>
    <row r="142" spans="1:9" x14ac:dyDescent="0.2">
      <c r="A142" t="s">
        <v>173</v>
      </c>
      <c r="B142" s="1">
        <v>1996115</v>
      </c>
      <c r="C142" s="1">
        <v>129417</v>
      </c>
      <c r="D142" s="1">
        <v>601172</v>
      </c>
      <c r="E142" s="1">
        <v>462182</v>
      </c>
      <c r="F142" s="1">
        <v>939588</v>
      </c>
      <c r="G142" s="1">
        <v>3778176.45</v>
      </c>
      <c r="H142" s="1">
        <v>784896</v>
      </c>
      <c r="I142" s="1">
        <f t="shared" si="2"/>
        <v>8691546.4499999993</v>
      </c>
    </row>
    <row r="143" spans="1:9" x14ac:dyDescent="0.2">
      <c r="A143" t="s">
        <v>118</v>
      </c>
      <c r="B143" s="1">
        <v>43735</v>
      </c>
      <c r="C143" s="1">
        <v>21625</v>
      </c>
      <c r="D143" s="1">
        <v>5880</v>
      </c>
      <c r="E143" s="1">
        <v>7569694</v>
      </c>
      <c r="F143" s="1">
        <v>345590</v>
      </c>
      <c r="G143" s="1">
        <v>304535</v>
      </c>
      <c r="H143" s="1">
        <v>298225</v>
      </c>
      <c r="I143" s="1">
        <f t="shared" si="2"/>
        <v>8589284</v>
      </c>
    </row>
    <row r="144" spans="1:9" x14ac:dyDescent="0.2">
      <c r="A144" t="s">
        <v>117</v>
      </c>
      <c r="B144" s="1">
        <v>1762112.5</v>
      </c>
      <c r="C144" s="1">
        <v>15861</v>
      </c>
      <c r="D144" s="1">
        <v>475161</v>
      </c>
      <c r="E144" s="1">
        <v>217321</v>
      </c>
      <c r="F144" s="1">
        <v>309632</v>
      </c>
      <c r="G144" s="1">
        <v>1010998</v>
      </c>
      <c r="H144" s="1">
        <v>4749811.4399999995</v>
      </c>
      <c r="I144" s="1">
        <f t="shared" si="2"/>
        <v>8540896.9399999995</v>
      </c>
    </row>
    <row r="145" spans="1:9" x14ac:dyDescent="0.2">
      <c r="A145" t="s">
        <v>242</v>
      </c>
      <c r="B145" s="1">
        <v>1200762.25</v>
      </c>
      <c r="C145" s="1">
        <v>291033</v>
      </c>
      <c r="D145" s="1">
        <v>599150</v>
      </c>
      <c r="E145" s="1">
        <v>361051</v>
      </c>
      <c r="F145" s="1">
        <v>1245138</v>
      </c>
      <c r="G145" s="1">
        <v>3355826</v>
      </c>
      <c r="H145" s="1">
        <v>1428905</v>
      </c>
      <c r="I145" s="1">
        <f t="shared" si="2"/>
        <v>8481865.25</v>
      </c>
    </row>
    <row r="146" spans="1:9" x14ac:dyDescent="0.2">
      <c r="A146" t="s">
        <v>294</v>
      </c>
      <c r="B146" s="1">
        <v>484045</v>
      </c>
      <c r="C146" s="1">
        <v>721964</v>
      </c>
      <c r="D146" s="1">
        <v>2623507</v>
      </c>
      <c r="E146" s="1">
        <v>3127491</v>
      </c>
      <c r="F146" s="1">
        <v>423900</v>
      </c>
      <c r="G146" s="1">
        <v>552625</v>
      </c>
      <c r="H146" s="1">
        <v>508548</v>
      </c>
      <c r="I146" s="1">
        <f t="shared" si="2"/>
        <v>8442080</v>
      </c>
    </row>
    <row r="147" spans="1:9" x14ac:dyDescent="0.2">
      <c r="A147" t="s">
        <v>332</v>
      </c>
      <c r="B147" s="1">
        <v>3663272</v>
      </c>
      <c r="C147" s="1">
        <v>169150</v>
      </c>
      <c r="D147" s="1">
        <v>783075</v>
      </c>
      <c r="E147" s="1">
        <v>1035360</v>
      </c>
      <c r="F147" s="1">
        <v>1482259</v>
      </c>
      <c r="G147" s="1">
        <v>908835</v>
      </c>
      <c r="H147" s="1">
        <v>336449</v>
      </c>
      <c r="I147" s="1">
        <f t="shared" si="2"/>
        <v>8378400</v>
      </c>
    </row>
    <row r="148" spans="1:9" x14ac:dyDescent="0.2">
      <c r="A148" t="s">
        <v>123</v>
      </c>
      <c r="B148" s="1">
        <v>2518428</v>
      </c>
      <c r="C148" s="1">
        <v>130690</v>
      </c>
      <c r="D148" s="1">
        <v>53589</v>
      </c>
      <c r="E148" s="1">
        <v>2615951</v>
      </c>
      <c r="F148" s="1">
        <v>353933</v>
      </c>
      <c r="G148" s="1">
        <v>1004568</v>
      </c>
      <c r="H148" s="1">
        <v>1591251</v>
      </c>
      <c r="I148" s="1">
        <f t="shared" si="2"/>
        <v>8268410</v>
      </c>
    </row>
    <row r="149" spans="1:9" x14ac:dyDescent="0.2">
      <c r="A149" t="s">
        <v>273</v>
      </c>
      <c r="B149" s="1">
        <v>172693</v>
      </c>
      <c r="C149" s="1">
        <v>126328</v>
      </c>
      <c r="D149" s="1">
        <v>213907</v>
      </c>
      <c r="E149" s="1">
        <v>996698</v>
      </c>
      <c r="F149" s="1">
        <v>2364014</v>
      </c>
      <c r="G149" s="1">
        <v>821107</v>
      </c>
      <c r="H149" s="1">
        <v>3473771</v>
      </c>
      <c r="I149" s="1">
        <f t="shared" si="2"/>
        <v>8168518</v>
      </c>
    </row>
    <row r="150" spans="1:9" x14ac:dyDescent="0.2">
      <c r="A150" t="s">
        <v>364</v>
      </c>
      <c r="B150" s="1">
        <v>169429</v>
      </c>
      <c r="C150" s="1">
        <v>1336913</v>
      </c>
      <c r="D150" s="1">
        <v>1162844</v>
      </c>
      <c r="E150" s="1">
        <v>3009510</v>
      </c>
      <c r="F150" s="1">
        <v>835258</v>
      </c>
      <c r="G150" s="1">
        <v>1267129</v>
      </c>
      <c r="H150" s="1">
        <v>324152</v>
      </c>
      <c r="I150" s="1">
        <f t="shared" si="2"/>
        <v>8105235</v>
      </c>
    </row>
    <row r="151" spans="1:9" x14ac:dyDescent="0.2">
      <c r="A151" t="s">
        <v>263</v>
      </c>
      <c r="B151" s="1">
        <v>324952</v>
      </c>
      <c r="C151" s="1">
        <v>2983384</v>
      </c>
      <c r="D151" s="1">
        <v>938979</v>
      </c>
      <c r="E151" s="1">
        <v>421442</v>
      </c>
      <c r="F151" s="1">
        <v>896795</v>
      </c>
      <c r="G151" s="1">
        <v>815851</v>
      </c>
      <c r="H151" s="1">
        <v>1634079</v>
      </c>
      <c r="I151" s="1">
        <f t="shared" si="2"/>
        <v>8015482</v>
      </c>
    </row>
    <row r="152" spans="1:9" x14ac:dyDescent="0.2">
      <c r="A152" t="s">
        <v>87</v>
      </c>
      <c r="B152" s="1">
        <v>628399</v>
      </c>
      <c r="C152" s="1">
        <v>223283</v>
      </c>
      <c r="D152" s="1">
        <v>96243</v>
      </c>
      <c r="E152" s="1">
        <v>1229805</v>
      </c>
      <c r="F152" s="1">
        <v>1003458</v>
      </c>
      <c r="G152" s="1">
        <v>1334380</v>
      </c>
      <c r="H152" s="1">
        <v>3486045.5</v>
      </c>
      <c r="I152" s="1">
        <f t="shared" si="2"/>
        <v>8001613.5</v>
      </c>
    </row>
    <row r="153" spans="1:9" x14ac:dyDescent="0.2">
      <c r="A153" t="s">
        <v>289</v>
      </c>
      <c r="B153" s="1">
        <v>409743</v>
      </c>
      <c r="C153" s="1">
        <v>3897721</v>
      </c>
      <c r="D153" s="1">
        <v>90945</v>
      </c>
      <c r="E153" s="1">
        <v>463239</v>
      </c>
      <c r="F153" s="1">
        <v>1554626</v>
      </c>
      <c r="G153" s="1">
        <v>936777</v>
      </c>
      <c r="H153" s="1">
        <v>584158</v>
      </c>
      <c r="I153" s="1">
        <f t="shared" si="2"/>
        <v>7937209</v>
      </c>
    </row>
    <row r="154" spans="1:9" x14ac:dyDescent="0.2">
      <c r="A154" t="s">
        <v>154</v>
      </c>
      <c r="B154" s="1">
        <v>750682</v>
      </c>
      <c r="C154" s="1">
        <v>520707</v>
      </c>
      <c r="D154" s="1">
        <v>1094442</v>
      </c>
      <c r="E154" s="1">
        <v>1531222</v>
      </c>
      <c r="F154" s="1">
        <v>974641</v>
      </c>
      <c r="G154" s="1">
        <v>783317.8</v>
      </c>
      <c r="H154" s="1">
        <v>2128025</v>
      </c>
      <c r="I154" s="1">
        <f t="shared" si="2"/>
        <v>7783036.7999999998</v>
      </c>
    </row>
    <row r="155" spans="1:9" x14ac:dyDescent="0.2">
      <c r="A155" t="s">
        <v>203</v>
      </c>
      <c r="B155" s="1">
        <v>919666</v>
      </c>
      <c r="C155" s="1">
        <v>136244</v>
      </c>
      <c r="D155" s="1">
        <v>330442</v>
      </c>
      <c r="E155" s="1">
        <v>1221081</v>
      </c>
      <c r="F155" s="1">
        <v>893709</v>
      </c>
      <c r="G155" s="1">
        <v>2804920</v>
      </c>
      <c r="H155" s="1">
        <v>1444050</v>
      </c>
      <c r="I155" s="1">
        <f t="shared" si="2"/>
        <v>7750112</v>
      </c>
    </row>
    <row r="156" spans="1:9" x14ac:dyDescent="0.2">
      <c r="A156" t="s">
        <v>341</v>
      </c>
      <c r="B156" s="1">
        <v>3357467</v>
      </c>
      <c r="C156" s="1">
        <v>439305</v>
      </c>
      <c r="D156" s="1">
        <v>832976</v>
      </c>
      <c r="E156" s="1">
        <v>622849</v>
      </c>
      <c r="F156" s="1">
        <v>795108</v>
      </c>
      <c r="G156" s="1">
        <v>1341801</v>
      </c>
      <c r="H156" s="1">
        <v>339884</v>
      </c>
      <c r="I156" s="1">
        <f t="shared" si="2"/>
        <v>7729390</v>
      </c>
    </row>
    <row r="157" spans="1:9" x14ac:dyDescent="0.2">
      <c r="A157" t="s">
        <v>82</v>
      </c>
      <c r="B157" s="1">
        <v>3449656</v>
      </c>
      <c r="C157" s="1">
        <v>85068</v>
      </c>
      <c r="D157" s="1">
        <v>1505874</v>
      </c>
      <c r="E157" s="1">
        <v>248935</v>
      </c>
      <c r="F157" s="1">
        <v>327080</v>
      </c>
      <c r="G157" s="1">
        <v>1288959</v>
      </c>
      <c r="H157" s="1">
        <v>800136</v>
      </c>
      <c r="I157" s="1">
        <f t="shared" si="2"/>
        <v>7705708</v>
      </c>
    </row>
    <row r="158" spans="1:9" x14ac:dyDescent="0.2">
      <c r="A158" t="s">
        <v>297</v>
      </c>
      <c r="B158" s="1">
        <v>1756207</v>
      </c>
      <c r="C158" s="1">
        <v>375663</v>
      </c>
      <c r="D158" s="1">
        <v>1480925</v>
      </c>
      <c r="E158" s="1">
        <v>560258</v>
      </c>
      <c r="F158" s="1">
        <v>977128</v>
      </c>
      <c r="G158" s="1">
        <v>1285940</v>
      </c>
      <c r="H158" s="1">
        <v>1210002</v>
      </c>
      <c r="I158" s="1">
        <f t="shared" si="2"/>
        <v>7646123</v>
      </c>
    </row>
    <row r="159" spans="1:9" x14ac:dyDescent="0.2">
      <c r="A159" t="s">
        <v>312</v>
      </c>
      <c r="B159" s="1">
        <v>535581</v>
      </c>
      <c r="C159" s="1">
        <v>18116</v>
      </c>
      <c r="D159" s="1">
        <v>242067</v>
      </c>
      <c r="E159" s="1">
        <v>215167</v>
      </c>
      <c r="F159" s="1">
        <v>282926</v>
      </c>
      <c r="G159" s="1">
        <v>3786310</v>
      </c>
      <c r="H159" s="1">
        <v>2548996</v>
      </c>
      <c r="I159" s="1">
        <f t="shared" si="2"/>
        <v>7629163</v>
      </c>
    </row>
    <row r="160" spans="1:9" x14ac:dyDescent="0.2">
      <c r="A160" t="s">
        <v>89</v>
      </c>
      <c r="B160" s="1">
        <v>354303</v>
      </c>
      <c r="C160" s="1">
        <v>346826</v>
      </c>
      <c r="D160" s="1">
        <v>146794</v>
      </c>
      <c r="E160" s="1">
        <v>735628</v>
      </c>
      <c r="F160" s="1">
        <v>3739776</v>
      </c>
      <c r="G160" s="1">
        <v>541094</v>
      </c>
      <c r="H160" s="1">
        <v>1609566</v>
      </c>
      <c r="I160" s="1">
        <f t="shared" si="2"/>
        <v>7473987</v>
      </c>
    </row>
    <row r="161" spans="1:9" x14ac:dyDescent="0.2">
      <c r="A161" t="s">
        <v>128</v>
      </c>
      <c r="B161" s="1">
        <v>2239635</v>
      </c>
      <c r="C161" s="1">
        <v>1123785</v>
      </c>
      <c r="D161" s="1">
        <v>364829</v>
      </c>
      <c r="E161" s="1">
        <v>96755</v>
      </c>
      <c r="F161" s="1">
        <v>664582</v>
      </c>
      <c r="G161" s="1">
        <v>2425182</v>
      </c>
      <c r="H161" s="1">
        <v>422771</v>
      </c>
      <c r="I161" s="1">
        <f t="shared" si="2"/>
        <v>7337539</v>
      </c>
    </row>
    <row r="162" spans="1:9" x14ac:dyDescent="0.2">
      <c r="A162" t="s">
        <v>191</v>
      </c>
      <c r="B162" s="1">
        <v>1002445</v>
      </c>
      <c r="C162" s="1">
        <v>635666</v>
      </c>
      <c r="D162" s="1">
        <v>622910</v>
      </c>
      <c r="E162" s="1">
        <v>658612</v>
      </c>
      <c r="F162" s="1">
        <v>3202598</v>
      </c>
      <c r="G162" s="1">
        <v>870325</v>
      </c>
      <c r="H162" s="1">
        <v>321559</v>
      </c>
      <c r="I162" s="1">
        <f t="shared" si="2"/>
        <v>7314115</v>
      </c>
    </row>
    <row r="163" spans="1:9" x14ac:dyDescent="0.2">
      <c r="A163" t="s">
        <v>159</v>
      </c>
      <c r="B163" s="1">
        <v>326052</v>
      </c>
      <c r="C163" s="1">
        <v>1794578</v>
      </c>
      <c r="D163" s="1">
        <v>192252</v>
      </c>
      <c r="E163" s="1">
        <v>3070327</v>
      </c>
      <c r="F163" s="1">
        <v>635454</v>
      </c>
      <c r="G163" s="1">
        <v>572268</v>
      </c>
      <c r="H163" s="1">
        <v>711824</v>
      </c>
      <c r="I163" s="1">
        <f t="shared" si="2"/>
        <v>7302755</v>
      </c>
    </row>
    <row r="164" spans="1:9" x14ac:dyDescent="0.2">
      <c r="A164" t="s">
        <v>97</v>
      </c>
      <c r="B164" s="1">
        <v>2603621</v>
      </c>
      <c r="C164" s="1">
        <v>302711</v>
      </c>
      <c r="D164" s="1">
        <v>2371472</v>
      </c>
      <c r="E164" s="1">
        <v>310857</v>
      </c>
      <c r="F164" s="1">
        <v>215859</v>
      </c>
      <c r="G164" s="1">
        <v>834983</v>
      </c>
      <c r="H164" s="1">
        <v>596947</v>
      </c>
      <c r="I164" s="1">
        <f t="shared" si="2"/>
        <v>7236450</v>
      </c>
    </row>
    <row r="165" spans="1:9" x14ac:dyDescent="0.2">
      <c r="A165" t="s">
        <v>202</v>
      </c>
      <c r="B165" s="1">
        <v>2530340</v>
      </c>
      <c r="C165" s="1">
        <v>110631</v>
      </c>
      <c r="D165" s="1">
        <v>664333</v>
      </c>
      <c r="E165" s="1">
        <v>374978</v>
      </c>
      <c r="F165" s="1">
        <v>219006</v>
      </c>
      <c r="G165" s="1">
        <v>1637830</v>
      </c>
      <c r="H165" s="1">
        <v>1692255</v>
      </c>
      <c r="I165" s="1">
        <f t="shared" si="2"/>
        <v>7229373</v>
      </c>
    </row>
    <row r="166" spans="1:9" x14ac:dyDescent="0.2">
      <c r="A166" t="s">
        <v>270</v>
      </c>
      <c r="B166" s="1">
        <v>3058432</v>
      </c>
      <c r="C166" s="1">
        <v>38005</v>
      </c>
      <c r="D166" s="1">
        <v>116342</v>
      </c>
      <c r="E166" s="1">
        <v>1564227</v>
      </c>
      <c r="F166" s="1">
        <v>346314</v>
      </c>
      <c r="G166" s="1">
        <v>713527</v>
      </c>
      <c r="H166" s="1">
        <v>1266309</v>
      </c>
      <c r="I166" s="1">
        <f t="shared" si="2"/>
        <v>7103156</v>
      </c>
    </row>
    <row r="167" spans="1:9" x14ac:dyDescent="0.2">
      <c r="A167" t="s">
        <v>302</v>
      </c>
      <c r="B167" s="1">
        <v>391279</v>
      </c>
      <c r="C167" s="1">
        <v>1189070</v>
      </c>
      <c r="D167" s="1">
        <v>363296</v>
      </c>
      <c r="E167" s="1">
        <v>3681003</v>
      </c>
      <c r="F167" s="1">
        <v>181167</v>
      </c>
      <c r="G167" s="1">
        <v>290542</v>
      </c>
      <c r="H167" s="1">
        <v>1000875</v>
      </c>
      <c r="I167" s="1">
        <f t="shared" si="2"/>
        <v>7097232</v>
      </c>
    </row>
    <row r="168" spans="1:9" x14ac:dyDescent="0.2">
      <c r="A168" t="s">
        <v>347</v>
      </c>
      <c r="B168" s="1">
        <v>290634</v>
      </c>
      <c r="C168" s="1">
        <v>282728</v>
      </c>
      <c r="D168" s="1">
        <v>274862</v>
      </c>
      <c r="E168" s="1">
        <v>780883</v>
      </c>
      <c r="F168" s="1">
        <v>4786930</v>
      </c>
      <c r="G168" s="1">
        <v>486840</v>
      </c>
      <c r="H168" s="1">
        <v>188886</v>
      </c>
      <c r="I168" s="1">
        <f t="shared" si="2"/>
        <v>7091763</v>
      </c>
    </row>
    <row r="169" spans="1:9" x14ac:dyDescent="0.2">
      <c r="A169" t="s">
        <v>271</v>
      </c>
      <c r="B169" s="1">
        <v>430976</v>
      </c>
      <c r="C169" s="1">
        <v>814157</v>
      </c>
      <c r="D169" s="1">
        <v>959895</v>
      </c>
      <c r="E169" s="1">
        <v>2333484</v>
      </c>
      <c r="F169" s="1">
        <v>618407</v>
      </c>
      <c r="G169" s="1">
        <v>658628</v>
      </c>
      <c r="H169" s="1">
        <v>1243310</v>
      </c>
      <c r="I169" s="1">
        <f t="shared" si="2"/>
        <v>7058857</v>
      </c>
    </row>
    <row r="170" spans="1:9" x14ac:dyDescent="0.2">
      <c r="A170" t="s">
        <v>170</v>
      </c>
      <c r="B170" s="1">
        <v>512012</v>
      </c>
      <c r="C170" s="1">
        <v>2323921</v>
      </c>
      <c r="D170" s="1">
        <v>215744</v>
      </c>
      <c r="E170" s="1">
        <v>1262977</v>
      </c>
      <c r="F170" s="1">
        <v>943146</v>
      </c>
      <c r="G170" s="1">
        <v>1627920</v>
      </c>
      <c r="H170" s="1">
        <v>143051</v>
      </c>
      <c r="I170" s="1">
        <f t="shared" si="2"/>
        <v>7028771</v>
      </c>
    </row>
    <row r="171" spans="1:9" x14ac:dyDescent="0.2">
      <c r="A171" t="s">
        <v>262</v>
      </c>
      <c r="B171" s="1">
        <v>1439807.5</v>
      </c>
      <c r="C171" s="1">
        <v>88447</v>
      </c>
      <c r="D171" s="1">
        <v>265037</v>
      </c>
      <c r="E171" s="1">
        <v>505230</v>
      </c>
      <c r="F171" s="1">
        <v>3263570</v>
      </c>
      <c r="G171" s="1">
        <v>1087702</v>
      </c>
      <c r="H171" s="1">
        <v>315493</v>
      </c>
      <c r="I171" s="1">
        <f t="shared" si="2"/>
        <v>6965286.5</v>
      </c>
    </row>
    <row r="172" spans="1:9" x14ac:dyDescent="0.2">
      <c r="A172" t="s">
        <v>301</v>
      </c>
      <c r="B172" s="1">
        <v>302417</v>
      </c>
      <c r="C172" s="1">
        <v>508526</v>
      </c>
      <c r="D172" s="1">
        <v>830345</v>
      </c>
      <c r="E172" s="1">
        <v>1955542</v>
      </c>
      <c r="F172" s="1">
        <v>2165904</v>
      </c>
      <c r="G172" s="1">
        <v>479855</v>
      </c>
      <c r="H172" s="1">
        <v>706493</v>
      </c>
      <c r="I172" s="1">
        <f t="shared" si="2"/>
        <v>6949082</v>
      </c>
    </row>
    <row r="173" spans="1:9" x14ac:dyDescent="0.2">
      <c r="A173" t="s">
        <v>124</v>
      </c>
      <c r="B173" s="1">
        <v>1817233</v>
      </c>
      <c r="C173" s="1">
        <v>140389</v>
      </c>
      <c r="D173" s="1">
        <v>2000</v>
      </c>
      <c r="E173" s="1">
        <v>267614</v>
      </c>
      <c r="F173" s="1">
        <v>152857</v>
      </c>
      <c r="G173" s="1">
        <v>997368</v>
      </c>
      <c r="H173" s="1">
        <v>3549021</v>
      </c>
      <c r="I173" s="1">
        <f t="shared" si="2"/>
        <v>6926482</v>
      </c>
    </row>
    <row r="174" spans="1:9" x14ac:dyDescent="0.2">
      <c r="A174" t="s">
        <v>166</v>
      </c>
      <c r="B174" s="1">
        <v>3230664</v>
      </c>
      <c r="C174" s="1">
        <v>634045</v>
      </c>
      <c r="D174" s="1">
        <v>313717</v>
      </c>
      <c r="E174" s="1">
        <v>190394</v>
      </c>
      <c r="F174" s="1">
        <v>473959</v>
      </c>
      <c r="G174" s="1">
        <v>710275</v>
      </c>
      <c r="H174" s="1">
        <v>928567</v>
      </c>
      <c r="I174" s="1">
        <f t="shared" si="2"/>
        <v>6481621</v>
      </c>
    </row>
    <row r="175" spans="1:9" x14ac:dyDescent="0.2">
      <c r="A175" t="s">
        <v>219</v>
      </c>
      <c r="B175" s="1">
        <v>1973116</v>
      </c>
      <c r="C175" s="1">
        <v>435817</v>
      </c>
      <c r="D175" s="1">
        <v>141594</v>
      </c>
      <c r="E175" s="1">
        <v>247522</v>
      </c>
      <c r="F175" s="1">
        <v>325552</v>
      </c>
      <c r="G175" s="1">
        <v>2992252</v>
      </c>
      <c r="H175" s="1">
        <v>211459</v>
      </c>
      <c r="I175" s="1">
        <f t="shared" si="2"/>
        <v>6327312</v>
      </c>
    </row>
    <row r="176" spans="1:9" x14ac:dyDescent="0.2">
      <c r="A176" t="s">
        <v>234</v>
      </c>
      <c r="B176" s="1">
        <v>77580</v>
      </c>
      <c r="C176" s="1">
        <v>3341</v>
      </c>
      <c r="D176" s="1">
        <v>802853</v>
      </c>
      <c r="E176" s="1">
        <v>538095</v>
      </c>
      <c r="F176" s="1">
        <v>323342</v>
      </c>
      <c r="G176" s="1">
        <v>3892572</v>
      </c>
      <c r="H176" s="1">
        <v>573906</v>
      </c>
      <c r="I176" s="1">
        <f t="shared" si="2"/>
        <v>6211689</v>
      </c>
    </row>
    <row r="177" spans="1:9" x14ac:dyDescent="0.2">
      <c r="A177" t="s">
        <v>135</v>
      </c>
      <c r="B177" s="1">
        <v>422231</v>
      </c>
      <c r="C177" s="1">
        <v>2707809</v>
      </c>
      <c r="D177" s="1">
        <v>899867</v>
      </c>
      <c r="E177" s="1">
        <v>809336</v>
      </c>
      <c r="F177" s="1">
        <v>271777</v>
      </c>
      <c r="G177" s="1">
        <v>633602</v>
      </c>
      <c r="H177" s="1">
        <v>368414</v>
      </c>
      <c r="I177" s="1">
        <f t="shared" si="2"/>
        <v>6113036</v>
      </c>
    </row>
    <row r="178" spans="1:9" x14ac:dyDescent="0.2">
      <c r="A178" t="s">
        <v>215</v>
      </c>
      <c r="B178" s="1">
        <v>413196</v>
      </c>
      <c r="C178" s="1">
        <v>760127</v>
      </c>
      <c r="D178" s="1">
        <v>68699</v>
      </c>
      <c r="E178" s="1">
        <v>1911206</v>
      </c>
      <c r="F178" s="1">
        <v>388493</v>
      </c>
      <c r="G178" s="1">
        <v>1689624</v>
      </c>
      <c r="H178" s="1">
        <v>830322</v>
      </c>
      <c r="I178" s="1">
        <f t="shared" si="2"/>
        <v>6061667</v>
      </c>
    </row>
    <row r="179" spans="1:9" x14ac:dyDescent="0.2">
      <c r="A179" t="s">
        <v>265</v>
      </c>
      <c r="B179" s="1">
        <v>887696</v>
      </c>
      <c r="C179" s="1">
        <v>99982</v>
      </c>
      <c r="D179" s="1">
        <v>247797</v>
      </c>
      <c r="E179" s="1">
        <v>437706</v>
      </c>
      <c r="F179" s="1">
        <v>2370884</v>
      </c>
      <c r="G179" s="1">
        <v>1255749</v>
      </c>
      <c r="H179" s="1">
        <v>652150</v>
      </c>
      <c r="I179" s="1">
        <f t="shared" si="2"/>
        <v>5951964</v>
      </c>
    </row>
    <row r="180" spans="1:9" x14ac:dyDescent="0.2">
      <c r="A180" t="s">
        <v>268</v>
      </c>
      <c r="B180" s="1">
        <v>431385</v>
      </c>
      <c r="C180" s="1">
        <v>302370</v>
      </c>
      <c r="D180" s="1">
        <v>118697</v>
      </c>
      <c r="E180" s="1">
        <v>630175</v>
      </c>
      <c r="F180" s="1">
        <v>2283211.25</v>
      </c>
      <c r="G180" s="1">
        <v>1070631</v>
      </c>
      <c r="H180" s="1">
        <v>1099799</v>
      </c>
      <c r="I180" s="1">
        <f t="shared" si="2"/>
        <v>5936268.25</v>
      </c>
    </row>
    <row r="181" spans="1:9" x14ac:dyDescent="0.2">
      <c r="A181" t="s">
        <v>102</v>
      </c>
      <c r="B181" s="1">
        <v>780671</v>
      </c>
      <c r="C181" s="1">
        <v>548235</v>
      </c>
      <c r="D181" s="1">
        <v>143446</v>
      </c>
      <c r="E181" s="1">
        <v>1573028</v>
      </c>
      <c r="F181" s="1">
        <v>1163907</v>
      </c>
      <c r="G181" s="1">
        <v>681600</v>
      </c>
      <c r="H181" s="1">
        <v>1009273</v>
      </c>
      <c r="I181" s="1">
        <f t="shared" si="2"/>
        <v>5900160</v>
      </c>
    </row>
    <row r="182" spans="1:9" x14ac:dyDescent="0.2">
      <c r="A182" t="s">
        <v>292</v>
      </c>
      <c r="B182" s="1">
        <v>357011</v>
      </c>
      <c r="C182" s="1">
        <v>257191</v>
      </c>
      <c r="D182" s="1">
        <v>624974</v>
      </c>
      <c r="E182" s="1">
        <v>1906682</v>
      </c>
      <c r="F182" s="1">
        <v>632496</v>
      </c>
      <c r="G182" s="1">
        <v>690534</v>
      </c>
      <c r="H182" s="1">
        <v>1388388</v>
      </c>
      <c r="I182" s="1">
        <f t="shared" si="2"/>
        <v>5857276</v>
      </c>
    </row>
    <row r="183" spans="1:9" x14ac:dyDescent="0.2">
      <c r="A183" t="s">
        <v>349</v>
      </c>
      <c r="B183" s="1">
        <v>738125</v>
      </c>
      <c r="C183" s="1">
        <v>1156190</v>
      </c>
      <c r="D183" s="1">
        <v>65893</v>
      </c>
      <c r="E183" s="1">
        <v>1574831.25</v>
      </c>
      <c r="F183" s="1">
        <v>350085</v>
      </c>
      <c r="G183" s="1">
        <v>1157348.3999999999</v>
      </c>
      <c r="H183" s="1">
        <v>728737</v>
      </c>
      <c r="I183" s="1">
        <f t="shared" si="2"/>
        <v>5771209.6500000004</v>
      </c>
    </row>
    <row r="184" spans="1:9" x14ac:dyDescent="0.2">
      <c r="A184" t="s">
        <v>319</v>
      </c>
      <c r="B184" s="1">
        <v>1115456</v>
      </c>
      <c r="C184" s="1">
        <v>1133292</v>
      </c>
      <c r="D184" s="1">
        <v>712298</v>
      </c>
      <c r="E184" s="1">
        <v>974263</v>
      </c>
      <c r="F184" s="1">
        <v>1032774</v>
      </c>
      <c r="G184" s="1">
        <v>332735</v>
      </c>
      <c r="H184" s="1">
        <v>348943</v>
      </c>
      <c r="I184" s="1">
        <f t="shared" si="2"/>
        <v>5649761</v>
      </c>
    </row>
    <row r="185" spans="1:9" x14ac:dyDescent="0.2">
      <c r="A185" t="s">
        <v>165</v>
      </c>
      <c r="B185" s="1">
        <v>2060552</v>
      </c>
      <c r="C185" s="1">
        <v>395624</v>
      </c>
      <c r="D185" s="1">
        <v>206392</v>
      </c>
      <c r="E185" s="1">
        <v>716517</v>
      </c>
      <c r="F185" s="1">
        <v>766099</v>
      </c>
      <c r="G185" s="1">
        <v>530537</v>
      </c>
      <c r="H185" s="1">
        <v>923535</v>
      </c>
      <c r="I185" s="1">
        <f t="shared" si="2"/>
        <v>5599256</v>
      </c>
    </row>
    <row r="186" spans="1:9" x14ac:dyDescent="0.2">
      <c r="A186" t="s">
        <v>249</v>
      </c>
      <c r="B186" s="1">
        <v>144530</v>
      </c>
      <c r="C186" s="1">
        <v>6650</v>
      </c>
      <c r="D186" s="1">
        <v>906315</v>
      </c>
      <c r="E186" s="1">
        <v>1152777</v>
      </c>
      <c r="F186" s="1">
        <v>285561</v>
      </c>
      <c r="G186" s="1">
        <v>12770</v>
      </c>
      <c r="H186" s="1">
        <v>3065665</v>
      </c>
      <c r="I186" s="1">
        <f t="shared" si="2"/>
        <v>5574268</v>
      </c>
    </row>
    <row r="187" spans="1:9" x14ac:dyDescent="0.2">
      <c r="A187" t="s">
        <v>127</v>
      </c>
      <c r="B187" s="1">
        <v>276153</v>
      </c>
      <c r="C187" s="1">
        <v>639613</v>
      </c>
      <c r="D187" s="1">
        <v>121113</v>
      </c>
      <c r="E187" s="1">
        <v>2756812</v>
      </c>
      <c r="F187" s="1">
        <v>817411</v>
      </c>
      <c r="G187" s="1">
        <v>512213</v>
      </c>
      <c r="H187" s="1">
        <v>364470</v>
      </c>
      <c r="I187" s="1">
        <f t="shared" si="2"/>
        <v>5487785</v>
      </c>
    </row>
    <row r="188" spans="1:9" x14ac:dyDescent="0.2">
      <c r="A188" t="s">
        <v>104</v>
      </c>
      <c r="B188" s="1">
        <v>3783983</v>
      </c>
      <c r="C188" s="1">
        <v>270229</v>
      </c>
      <c r="D188" s="1">
        <v>297590</v>
      </c>
      <c r="E188" s="1">
        <v>73878</v>
      </c>
      <c r="F188" s="1">
        <v>588301</v>
      </c>
      <c r="G188" s="1">
        <v>343899</v>
      </c>
      <c r="H188" s="1">
        <v>22120</v>
      </c>
      <c r="I188" s="1">
        <f t="shared" si="2"/>
        <v>5380000</v>
      </c>
    </row>
    <row r="189" spans="1:9" x14ac:dyDescent="0.2">
      <c r="A189" t="s">
        <v>264</v>
      </c>
      <c r="B189" s="1">
        <v>804604</v>
      </c>
      <c r="C189" s="1">
        <v>41489</v>
      </c>
      <c r="D189" s="1">
        <v>223950</v>
      </c>
      <c r="E189" s="1">
        <v>210630</v>
      </c>
      <c r="F189" s="1">
        <v>806208</v>
      </c>
      <c r="G189" s="1">
        <v>1208809</v>
      </c>
      <c r="H189" s="1">
        <v>1985524</v>
      </c>
      <c r="I189" s="1">
        <f t="shared" si="2"/>
        <v>5281214</v>
      </c>
    </row>
    <row r="190" spans="1:9" x14ac:dyDescent="0.2">
      <c r="A190" t="s">
        <v>113</v>
      </c>
      <c r="B190" s="1">
        <v>2758534</v>
      </c>
      <c r="C190" s="1">
        <v>218555</v>
      </c>
      <c r="D190" s="1">
        <v>54837</v>
      </c>
      <c r="E190" s="1">
        <v>251490</v>
      </c>
      <c r="F190" s="1">
        <v>754109</v>
      </c>
      <c r="G190" s="1">
        <v>681300</v>
      </c>
      <c r="H190" s="1">
        <v>507098</v>
      </c>
      <c r="I190" s="1">
        <f t="shared" si="2"/>
        <v>5225923</v>
      </c>
    </row>
    <row r="191" spans="1:9" x14ac:dyDescent="0.2">
      <c r="A191" t="s">
        <v>290</v>
      </c>
      <c r="B191" s="1">
        <v>1264079</v>
      </c>
      <c r="C191" s="1">
        <v>184762</v>
      </c>
      <c r="D191" s="1">
        <v>76516</v>
      </c>
      <c r="E191" s="1">
        <v>177333</v>
      </c>
      <c r="F191" s="1">
        <v>429412</v>
      </c>
      <c r="G191" s="1">
        <v>2392970</v>
      </c>
      <c r="H191" s="1">
        <v>538126</v>
      </c>
      <c r="I191" s="1">
        <f t="shared" si="2"/>
        <v>5063198</v>
      </c>
    </row>
    <row r="192" spans="1:9" x14ac:dyDescent="0.2">
      <c r="A192" t="s">
        <v>279</v>
      </c>
      <c r="B192" s="1">
        <v>273619</v>
      </c>
      <c r="C192" s="1">
        <v>29336</v>
      </c>
      <c r="D192" s="1">
        <v>3028284</v>
      </c>
      <c r="E192" s="1">
        <v>756996</v>
      </c>
      <c r="F192" s="1">
        <v>531820</v>
      </c>
      <c r="G192" s="1">
        <v>200521</v>
      </c>
      <c r="H192" s="1">
        <v>232370</v>
      </c>
      <c r="I192" s="1">
        <f t="shared" si="2"/>
        <v>5052946</v>
      </c>
    </row>
    <row r="193" spans="1:9" x14ac:dyDescent="0.2">
      <c r="A193" t="s">
        <v>155</v>
      </c>
      <c r="B193" s="1">
        <v>1071089</v>
      </c>
      <c r="C193" s="1">
        <v>363195</v>
      </c>
      <c r="D193" s="1">
        <v>86012</v>
      </c>
      <c r="E193" s="1">
        <v>427035</v>
      </c>
      <c r="F193" s="1">
        <v>406956</v>
      </c>
      <c r="G193" s="1">
        <v>249085</v>
      </c>
      <c r="H193" s="1">
        <v>2397609</v>
      </c>
      <c r="I193" s="1">
        <f t="shared" si="2"/>
        <v>5000981</v>
      </c>
    </row>
    <row r="194" spans="1:9" x14ac:dyDescent="0.2">
      <c r="A194" t="s">
        <v>362</v>
      </c>
      <c r="B194" s="1">
        <v>2800558</v>
      </c>
      <c r="C194" s="1">
        <v>125441</v>
      </c>
      <c r="D194" s="1">
        <v>1084432.81</v>
      </c>
      <c r="E194" s="1">
        <v>137636</v>
      </c>
      <c r="F194" s="1">
        <v>77698</v>
      </c>
      <c r="G194" s="1">
        <v>312378</v>
      </c>
      <c r="H194" s="1">
        <v>452979</v>
      </c>
      <c r="I194" s="1">
        <f t="shared" si="2"/>
        <v>4991122.8100000005</v>
      </c>
    </row>
    <row r="195" spans="1:9" x14ac:dyDescent="0.2">
      <c r="A195" t="s">
        <v>158</v>
      </c>
      <c r="B195" s="1">
        <v>34250</v>
      </c>
      <c r="C195" s="1">
        <v>4134</v>
      </c>
      <c r="D195" s="1">
        <v>60272</v>
      </c>
      <c r="E195" s="1">
        <v>124449</v>
      </c>
      <c r="F195" s="1">
        <v>589223</v>
      </c>
      <c r="G195" s="1">
        <v>670396</v>
      </c>
      <c r="H195" s="1">
        <v>3503301</v>
      </c>
      <c r="I195" s="1">
        <f t="shared" si="2"/>
        <v>4986025</v>
      </c>
    </row>
    <row r="196" spans="1:9" x14ac:dyDescent="0.2">
      <c r="A196" t="s">
        <v>222</v>
      </c>
      <c r="B196" s="1">
        <v>220278</v>
      </c>
      <c r="C196" s="1">
        <v>222508</v>
      </c>
      <c r="D196" s="1">
        <v>231558</v>
      </c>
      <c r="E196" s="1">
        <v>1907354</v>
      </c>
      <c r="F196" s="1">
        <v>1370497</v>
      </c>
      <c r="G196" s="1">
        <v>672025</v>
      </c>
      <c r="H196" s="1">
        <v>287047</v>
      </c>
      <c r="I196" s="1">
        <f t="shared" si="2"/>
        <v>4911267</v>
      </c>
    </row>
    <row r="197" spans="1:9" x14ac:dyDescent="0.2">
      <c r="A197" t="s">
        <v>315</v>
      </c>
      <c r="B197" s="1">
        <v>2928613</v>
      </c>
      <c r="C197" s="1">
        <v>261711</v>
      </c>
      <c r="D197" s="1">
        <v>189719</v>
      </c>
      <c r="E197" s="1">
        <v>705129</v>
      </c>
      <c r="F197" s="1">
        <v>269930</v>
      </c>
      <c r="G197" s="1">
        <v>371943</v>
      </c>
      <c r="H197" s="1">
        <v>178587</v>
      </c>
      <c r="I197" s="1">
        <f t="shared" si="2"/>
        <v>4905632</v>
      </c>
    </row>
    <row r="198" spans="1:9" x14ac:dyDescent="0.2">
      <c r="A198" t="s">
        <v>147</v>
      </c>
      <c r="B198" s="1">
        <v>195020</v>
      </c>
      <c r="C198" s="1">
        <v>269655</v>
      </c>
      <c r="D198" s="1">
        <v>201641</v>
      </c>
      <c r="E198" s="1">
        <v>709230</v>
      </c>
      <c r="F198" s="1">
        <v>1389259</v>
      </c>
      <c r="G198" s="1">
        <v>1906078</v>
      </c>
      <c r="H198" s="1">
        <v>188929</v>
      </c>
      <c r="I198" s="1">
        <f t="shared" si="2"/>
        <v>4859812</v>
      </c>
    </row>
    <row r="199" spans="1:9" x14ac:dyDescent="0.2">
      <c r="A199" t="s">
        <v>122</v>
      </c>
      <c r="B199" s="1">
        <v>145094</v>
      </c>
      <c r="C199" s="1">
        <v>75056</v>
      </c>
      <c r="D199" s="1">
        <v>401851</v>
      </c>
      <c r="E199" s="1">
        <v>762122</v>
      </c>
      <c r="F199" s="1">
        <v>372930</v>
      </c>
      <c r="G199" s="1">
        <v>2212818</v>
      </c>
      <c r="H199" s="1">
        <v>865703</v>
      </c>
      <c r="I199" s="1">
        <f t="shared" si="2"/>
        <v>4835574</v>
      </c>
    </row>
    <row r="200" spans="1:9" x14ac:dyDescent="0.2">
      <c r="A200" t="s">
        <v>283</v>
      </c>
      <c r="B200" s="1">
        <v>325915</v>
      </c>
      <c r="C200" s="1">
        <v>530014.43999999994</v>
      </c>
      <c r="D200" s="1">
        <v>250108</v>
      </c>
      <c r="E200" s="1">
        <v>1314320</v>
      </c>
      <c r="F200" s="1">
        <v>1098516</v>
      </c>
      <c r="G200" s="1">
        <v>792287</v>
      </c>
      <c r="H200" s="1">
        <v>500624</v>
      </c>
      <c r="I200" s="1">
        <f t="shared" si="2"/>
        <v>4811784.4399999995</v>
      </c>
    </row>
    <row r="201" spans="1:9" x14ac:dyDescent="0.2">
      <c r="A201" t="s">
        <v>212</v>
      </c>
      <c r="B201" s="1">
        <v>109649</v>
      </c>
      <c r="C201" s="1">
        <v>29138</v>
      </c>
      <c r="D201" s="1">
        <v>40479</v>
      </c>
      <c r="E201" s="1">
        <v>3249799</v>
      </c>
      <c r="F201" s="1">
        <v>394856</v>
      </c>
      <c r="G201" s="1">
        <v>109611</v>
      </c>
      <c r="H201" s="1">
        <v>872827</v>
      </c>
      <c r="I201" s="1">
        <f t="shared" ref="I201:I264" si="3">SUM(B201:H201)</f>
        <v>4806359</v>
      </c>
    </row>
    <row r="202" spans="1:9" x14ac:dyDescent="0.2">
      <c r="A202" t="s">
        <v>320</v>
      </c>
      <c r="B202" s="1">
        <v>192664</v>
      </c>
      <c r="C202" s="1">
        <v>1949361</v>
      </c>
      <c r="D202" s="1">
        <v>108380</v>
      </c>
      <c r="E202" s="1">
        <v>1123567</v>
      </c>
      <c r="F202" s="1">
        <v>435444</v>
      </c>
      <c r="G202" s="1">
        <v>680266</v>
      </c>
      <c r="H202" s="1">
        <v>248971</v>
      </c>
      <c r="I202" s="1">
        <f t="shared" si="3"/>
        <v>4738653</v>
      </c>
    </row>
    <row r="203" spans="1:9" x14ac:dyDescent="0.2">
      <c r="A203" t="s">
        <v>300</v>
      </c>
      <c r="B203" s="1">
        <v>1510339</v>
      </c>
      <c r="C203" s="1">
        <v>115627</v>
      </c>
      <c r="D203" s="1">
        <v>316285</v>
      </c>
      <c r="E203" s="1">
        <v>129395</v>
      </c>
      <c r="F203" s="1">
        <v>626298</v>
      </c>
      <c r="G203" s="1">
        <v>1045832</v>
      </c>
      <c r="H203" s="1">
        <v>857138</v>
      </c>
      <c r="I203" s="1">
        <f t="shared" si="3"/>
        <v>4600914</v>
      </c>
    </row>
    <row r="204" spans="1:9" x14ac:dyDescent="0.2">
      <c r="A204" t="s">
        <v>220</v>
      </c>
      <c r="B204" s="1">
        <v>1867825</v>
      </c>
      <c r="C204" s="1">
        <v>190619</v>
      </c>
      <c r="D204" s="1">
        <v>932773</v>
      </c>
      <c r="E204" s="1">
        <v>224187</v>
      </c>
      <c r="F204" s="1">
        <v>203387</v>
      </c>
      <c r="G204" s="1">
        <v>926195</v>
      </c>
      <c r="H204" s="1">
        <v>202102</v>
      </c>
      <c r="I204" s="1">
        <f t="shared" si="3"/>
        <v>4547088</v>
      </c>
    </row>
    <row r="205" spans="1:9" x14ac:dyDescent="0.2">
      <c r="A205" t="s">
        <v>308</v>
      </c>
      <c r="B205" s="1">
        <v>1657212</v>
      </c>
      <c r="C205" s="1">
        <v>307939</v>
      </c>
      <c r="D205" s="1">
        <v>65387</v>
      </c>
      <c r="E205" s="1">
        <v>506319</v>
      </c>
      <c r="F205" s="1">
        <v>276778</v>
      </c>
      <c r="G205" s="1">
        <v>1162470</v>
      </c>
      <c r="H205" s="1">
        <v>543015</v>
      </c>
      <c r="I205" s="1">
        <f t="shared" si="3"/>
        <v>4519120</v>
      </c>
    </row>
    <row r="206" spans="1:9" x14ac:dyDescent="0.2">
      <c r="A206" t="s">
        <v>197</v>
      </c>
      <c r="B206" s="1">
        <v>470339</v>
      </c>
      <c r="C206" s="1">
        <v>305424</v>
      </c>
      <c r="D206" s="1">
        <v>519667</v>
      </c>
      <c r="E206" s="1">
        <v>980895</v>
      </c>
      <c r="F206" s="1">
        <v>954100</v>
      </c>
      <c r="G206" s="1">
        <v>678995</v>
      </c>
      <c r="H206" s="1">
        <v>515382</v>
      </c>
      <c r="I206" s="1">
        <f t="shared" si="3"/>
        <v>4424802</v>
      </c>
    </row>
    <row r="207" spans="1:9" x14ac:dyDescent="0.2">
      <c r="A207" t="s">
        <v>88</v>
      </c>
      <c r="B207" s="1">
        <v>2251222</v>
      </c>
      <c r="C207" s="1">
        <v>163057</v>
      </c>
      <c r="D207" s="1">
        <v>32414</v>
      </c>
      <c r="E207" s="1">
        <v>632299</v>
      </c>
      <c r="F207" s="1">
        <v>280299</v>
      </c>
      <c r="G207" s="1">
        <v>732264</v>
      </c>
      <c r="H207" s="1">
        <v>327703</v>
      </c>
      <c r="I207" s="1">
        <f t="shared" si="3"/>
        <v>4419258</v>
      </c>
    </row>
    <row r="208" spans="1:9" x14ac:dyDescent="0.2">
      <c r="A208" t="s">
        <v>295</v>
      </c>
      <c r="B208" s="1">
        <v>795906</v>
      </c>
      <c r="C208" s="1">
        <v>253070</v>
      </c>
      <c r="D208" s="1">
        <v>216301</v>
      </c>
      <c r="E208" s="1">
        <v>952925</v>
      </c>
      <c r="F208" s="1">
        <v>256632</v>
      </c>
      <c r="G208" s="1">
        <v>1437758</v>
      </c>
      <c r="H208" s="1">
        <v>490632</v>
      </c>
      <c r="I208" s="1">
        <f t="shared" si="3"/>
        <v>4403224</v>
      </c>
    </row>
    <row r="209" spans="1:9" x14ac:dyDescent="0.2">
      <c r="A209" t="s">
        <v>307</v>
      </c>
      <c r="B209" s="1">
        <v>1167676</v>
      </c>
      <c r="C209" s="1">
        <v>268721</v>
      </c>
      <c r="D209" s="1">
        <v>341125</v>
      </c>
      <c r="E209" s="1">
        <v>1172922</v>
      </c>
      <c r="F209" s="1">
        <v>82309</v>
      </c>
      <c r="G209" s="1">
        <v>547995</v>
      </c>
      <c r="H209" s="1">
        <v>757034</v>
      </c>
      <c r="I209" s="1">
        <f t="shared" si="3"/>
        <v>4337782</v>
      </c>
    </row>
    <row r="210" spans="1:9" x14ac:dyDescent="0.2">
      <c r="A210" t="s">
        <v>150</v>
      </c>
      <c r="B210" s="1">
        <v>2472470</v>
      </c>
      <c r="C210" s="1">
        <v>120635</v>
      </c>
      <c r="D210" s="1">
        <v>220608</v>
      </c>
      <c r="E210" s="1">
        <v>290512</v>
      </c>
      <c r="F210" s="1">
        <v>827884</v>
      </c>
      <c r="G210" s="1">
        <v>321755</v>
      </c>
      <c r="H210" s="1">
        <v>72148</v>
      </c>
      <c r="I210" s="1">
        <f t="shared" si="3"/>
        <v>4326012</v>
      </c>
    </row>
    <row r="211" spans="1:9" x14ac:dyDescent="0.2">
      <c r="A211" t="s">
        <v>132</v>
      </c>
      <c r="B211" s="1">
        <v>565348</v>
      </c>
      <c r="C211" s="1">
        <v>451517</v>
      </c>
      <c r="D211" s="1">
        <v>470068</v>
      </c>
      <c r="E211" s="1">
        <v>856672</v>
      </c>
      <c r="F211" s="1">
        <v>281223</v>
      </c>
      <c r="G211" s="1">
        <v>577215</v>
      </c>
      <c r="H211" s="1">
        <v>1054806</v>
      </c>
      <c r="I211" s="1">
        <f t="shared" si="3"/>
        <v>4256849</v>
      </c>
    </row>
    <row r="212" spans="1:9" x14ac:dyDescent="0.2">
      <c r="A212" t="s">
        <v>339</v>
      </c>
      <c r="B212" s="1">
        <v>732940</v>
      </c>
      <c r="C212" s="1">
        <v>22385</v>
      </c>
      <c r="D212" s="1">
        <v>1174654</v>
      </c>
      <c r="E212" s="1">
        <v>467233</v>
      </c>
      <c r="F212" s="1">
        <v>21997</v>
      </c>
      <c r="G212" s="1">
        <v>684425</v>
      </c>
      <c r="H212" s="1">
        <v>1085678</v>
      </c>
      <c r="I212" s="1">
        <f t="shared" si="3"/>
        <v>4189312</v>
      </c>
    </row>
    <row r="213" spans="1:9" x14ac:dyDescent="0.2">
      <c r="A213" t="s">
        <v>208</v>
      </c>
      <c r="B213" s="1">
        <v>542129</v>
      </c>
      <c r="C213" s="1">
        <v>603709</v>
      </c>
      <c r="D213" s="1">
        <v>282232</v>
      </c>
      <c r="E213" s="1">
        <v>657870</v>
      </c>
      <c r="F213" s="1">
        <v>500606</v>
      </c>
      <c r="G213" s="1">
        <v>896197</v>
      </c>
      <c r="H213" s="1">
        <v>617547</v>
      </c>
      <c r="I213" s="1">
        <f t="shared" si="3"/>
        <v>4100290</v>
      </c>
    </row>
    <row r="214" spans="1:9" x14ac:dyDescent="0.2">
      <c r="A214" t="s">
        <v>233</v>
      </c>
      <c r="B214" s="1">
        <v>112919</v>
      </c>
      <c r="C214" s="1">
        <v>275534</v>
      </c>
      <c r="D214" s="1">
        <v>445023</v>
      </c>
      <c r="E214" s="1">
        <v>2262086</v>
      </c>
      <c r="F214" s="1">
        <v>222842</v>
      </c>
      <c r="G214" s="1">
        <v>219286</v>
      </c>
      <c r="H214" s="1">
        <v>508390</v>
      </c>
      <c r="I214" s="1">
        <f t="shared" si="3"/>
        <v>4046080</v>
      </c>
    </row>
    <row r="215" spans="1:9" x14ac:dyDescent="0.2">
      <c r="A215" t="s">
        <v>337</v>
      </c>
      <c r="B215" s="1">
        <v>1926874</v>
      </c>
      <c r="C215" s="1">
        <v>91141</v>
      </c>
      <c r="D215" s="1">
        <v>16544</v>
      </c>
      <c r="E215" s="1">
        <v>63874</v>
      </c>
      <c r="F215" s="1">
        <v>137630</v>
      </c>
      <c r="G215" s="1">
        <v>1227408</v>
      </c>
      <c r="H215" s="1">
        <v>568027</v>
      </c>
      <c r="I215" s="1">
        <f t="shared" si="3"/>
        <v>4031498</v>
      </c>
    </row>
    <row r="216" spans="1:9" x14ac:dyDescent="0.2">
      <c r="A216" t="s">
        <v>259</v>
      </c>
      <c r="B216" s="1">
        <v>158248</v>
      </c>
      <c r="C216" s="1">
        <v>14467</v>
      </c>
      <c r="D216" s="1">
        <v>328646</v>
      </c>
      <c r="E216" s="1">
        <v>752545</v>
      </c>
      <c r="F216" s="1">
        <v>1047221</v>
      </c>
      <c r="G216" s="1">
        <v>1346450</v>
      </c>
      <c r="H216" s="1">
        <v>343520</v>
      </c>
      <c r="I216" s="1">
        <f t="shared" si="3"/>
        <v>3991097</v>
      </c>
    </row>
    <row r="217" spans="1:9" x14ac:dyDescent="0.2">
      <c r="A217" t="s">
        <v>333</v>
      </c>
      <c r="B217" s="1">
        <v>931768</v>
      </c>
      <c r="C217" s="1">
        <v>349197</v>
      </c>
      <c r="D217" s="1">
        <v>11981</v>
      </c>
      <c r="E217" s="1">
        <v>881658</v>
      </c>
      <c r="F217" s="1">
        <v>1539356</v>
      </c>
      <c r="G217" s="1">
        <v>229230</v>
      </c>
      <c r="H217" s="1">
        <v>38452</v>
      </c>
      <c r="I217" s="1">
        <f t="shared" si="3"/>
        <v>3981642</v>
      </c>
    </row>
    <row r="218" spans="1:9" x14ac:dyDescent="0.2">
      <c r="A218" t="s">
        <v>243</v>
      </c>
      <c r="B218" s="1">
        <v>126788</v>
      </c>
      <c r="C218" s="1">
        <v>33855</v>
      </c>
      <c r="D218" s="1">
        <v>320023</v>
      </c>
      <c r="E218" s="1">
        <v>287249.5</v>
      </c>
      <c r="F218" s="1">
        <v>111007</v>
      </c>
      <c r="G218" s="1">
        <v>281666</v>
      </c>
      <c r="H218" s="1">
        <v>2815116</v>
      </c>
      <c r="I218" s="1">
        <f t="shared" si="3"/>
        <v>3975704.5</v>
      </c>
    </row>
    <row r="219" spans="1:9" x14ac:dyDescent="0.2">
      <c r="A219" t="s">
        <v>182</v>
      </c>
      <c r="B219" s="1">
        <v>26209</v>
      </c>
      <c r="C219" s="1">
        <v>185830</v>
      </c>
      <c r="D219" s="1">
        <v>162955</v>
      </c>
      <c r="E219" s="1">
        <v>356057</v>
      </c>
      <c r="F219" s="1">
        <v>2370512</v>
      </c>
      <c r="G219" s="1">
        <v>674693</v>
      </c>
      <c r="H219" s="1">
        <v>184421</v>
      </c>
      <c r="I219" s="1">
        <f t="shared" si="3"/>
        <v>3960677</v>
      </c>
    </row>
    <row r="220" spans="1:9" x14ac:dyDescent="0.2">
      <c r="A220" t="s">
        <v>286</v>
      </c>
      <c r="B220" s="1">
        <v>217700</v>
      </c>
      <c r="C220" s="1">
        <v>156399</v>
      </c>
      <c r="D220" s="1">
        <v>1067448</v>
      </c>
      <c r="E220" s="1">
        <v>320894</v>
      </c>
      <c r="F220" s="1">
        <v>589455</v>
      </c>
      <c r="G220" s="1">
        <v>602468</v>
      </c>
      <c r="H220" s="1">
        <v>1002750</v>
      </c>
      <c r="I220" s="1">
        <f t="shared" si="3"/>
        <v>3957114</v>
      </c>
    </row>
    <row r="221" spans="1:9" x14ac:dyDescent="0.2">
      <c r="A221" t="s">
        <v>291</v>
      </c>
      <c r="B221" s="1">
        <v>698501</v>
      </c>
      <c r="C221" s="1">
        <v>434359</v>
      </c>
      <c r="D221" s="1">
        <v>138644</v>
      </c>
      <c r="E221" s="1">
        <v>577132</v>
      </c>
      <c r="F221" s="1">
        <v>343224</v>
      </c>
      <c r="G221" s="1">
        <v>1339535</v>
      </c>
      <c r="H221" s="1">
        <v>400329</v>
      </c>
      <c r="I221" s="1">
        <f t="shared" si="3"/>
        <v>3931724</v>
      </c>
    </row>
    <row r="222" spans="1:9" x14ac:dyDescent="0.2">
      <c r="A222" t="s">
        <v>244</v>
      </c>
      <c r="B222" s="1">
        <v>2120481</v>
      </c>
      <c r="C222" s="1">
        <v>112206</v>
      </c>
      <c r="D222" s="1">
        <v>559123</v>
      </c>
      <c r="E222" s="1">
        <v>119239</v>
      </c>
      <c r="F222" s="1">
        <v>244953</v>
      </c>
      <c r="G222" s="1">
        <v>402543</v>
      </c>
      <c r="H222" s="1">
        <v>347862</v>
      </c>
      <c r="I222" s="1">
        <f t="shared" si="3"/>
        <v>3906407</v>
      </c>
    </row>
    <row r="223" spans="1:9" x14ac:dyDescent="0.2">
      <c r="A223" t="s">
        <v>324</v>
      </c>
      <c r="B223" s="1">
        <v>1817037</v>
      </c>
      <c r="C223" s="1">
        <v>43996</v>
      </c>
      <c r="D223" s="1">
        <v>130006</v>
      </c>
      <c r="E223" s="1">
        <v>78459</v>
      </c>
      <c r="F223" s="1">
        <v>923839</v>
      </c>
      <c r="G223" s="1">
        <v>616011</v>
      </c>
      <c r="H223" s="1">
        <v>287900</v>
      </c>
      <c r="I223" s="1">
        <f t="shared" si="3"/>
        <v>3897248</v>
      </c>
    </row>
    <row r="224" spans="1:9" x14ac:dyDescent="0.2">
      <c r="A224" t="s">
        <v>231</v>
      </c>
      <c r="B224" s="1">
        <v>1381139</v>
      </c>
      <c r="C224" s="1">
        <v>382657</v>
      </c>
      <c r="D224" s="1">
        <v>280609</v>
      </c>
      <c r="E224" s="1">
        <v>100105</v>
      </c>
      <c r="F224" s="1">
        <v>825858</v>
      </c>
      <c r="G224" s="1">
        <v>727602</v>
      </c>
      <c r="H224" s="1">
        <v>173563</v>
      </c>
      <c r="I224" s="1">
        <f t="shared" si="3"/>
        <v>3871533</v>
      </c>
    </row>
    <row r="225" spans="1:9" x14ac:dyDescent="0.2">
      <c r="A225" t="s">
        <v>221</v>
      </c>
      <c r="B225" s="1">
        <v>756570</v>
      </c>
      <c r="C225" s="1">
        <v>114571</v>
      </c>
      <c r="D225" s="1">
        <v>39617</v>
      </c>
      <c r="E225" s="1">
        <v>660307</v>
      </c>
      <c r="F225" s="1">
        <v>1551190</v>
      </c>
      <c r="G225" s="1">
        <v>398012</v>
      </c>
      <c r="H225" s="1">
        <v>297166</v>
      </c>
      <c r="I225" s="1">
        <f t="shared" si="3"/>
        <v>3817433</v>
      </c>
    </row>
    <row r="226" spans="1:9" x14ac:dyDescent="0.2">
      <c r="A226" t="s">
        <v>138</v>
      </c>
      <c r="B226" s="1">
        <v>1228334</v>
      </c>
      <c r="C226" s="1">
        <v>209758</v>
      </c>
      <c r="D226" s="1">
        <v>185044</v>
      </c>
      <c r="E226" s="1">
        <v>471066</v>
      </c>
      <c r="F226" s="1">
        <v>795937</v>
      </c>
      <c r="G226" s="1">
        <v>345328</v>
      </c>
      <c r="H226" s="1">
        <v>570345</v>
      </c>
      <c r="I226" s="1">
        <f t="shared" si="3"/>
        <v>3805812</v>
      </c>
    </row>
    <row r="227" spans="1:9" x14ac:dyDescent="0.2">
      <c r="A227" t="s">
        <v>255</v>
      </c>
      <c r="B227" s="1">
        <v>123224</v>
      </c>
      <c r="C227" s="1">
        <v>56391</v>
      </c>
      <c r="D227" s="1">
        <v>28984</v>
      </c>
      <c r="E227" s="1">
        <v>2836123</v>
      </c>
      <c r="F227" s="1">
        <v>346950</v>
      </c>
      <c r="G227" s="1">
        <v>277420</v>
      </c>
      <c r="H227" s="1">
        <v>45163</v>
      </c>
      <c r="I227" s="1">
        <f t="shared" si="3"/>
        <v>3714255</v>
      </c>
    </row>
    <row r="228" spans="1:9" x14ac:dyDescent="0.2">
      <c r="A228" t="s">
        <v>224</v>
      </c>
      <c r="B228" s="1">
        <v>1046310</v>
      </c>
      <c r="C228" s="1">
        <v>30959</v>
      </c>
      <c r="D228" s="1">
        <v>77104</v>
      </c>
      <c r="E228" s="1">
        <v>235644</v>
      </c>
      <c r="F228" s="1">
        <v>1845894</v>
      </c>
      <c r="G228" s="1">
        <v>222167</v>
      </c>
      <c r="H228" s="1">
        <v>119582</v>
      </c>
      <c r="I228" s="1">
        <f t="shared" si="3"/>
        <v>3577660</v>
      </c>
    </row>
    <row r="229" spans="1:9" x14ac:dyDescent="0.2">
      <c r="A229" t="s">
        <v>336</v>
      </c>
      <c r="B229" s="1">
        <v>815664</v>
      </c>
      <c r="C229" s="1">
        <v>273290</v>
      </c>
      <c r="D229" s="1">
        <v>85203</v>
      </c>
      <c r="E229" s="1">
        <v>754055</v>
      </c>
      <c r="F229" s="1">
        <v>864487</v>
      </c>
      <c r="G229" s="1">
        <v>272480</v>
      </c>
      <c r="H229" s="1">
        <v>495134</v>
      </c>
      <c r="I229" s="1">
        <f t="shared" si="3"/>
        <v>3560313</v>
      </c>
    </row>
    <row r="230" spans="1:9" x14ac:dyDescent="0.2">
      <c r="A230" t="s">
        <v>355</v>
      </c>
      <c r="B230" s="1">
        <v>109055</v>
      </c>
      <c r="C230" s="1">
        <v>497635</v>
      </c>
      <c r="D230" s="1">
        <v>452824</v>
      </c>
      <c r="E230" s="1">
        <v>1217205</v>
      </c>
      <c r="F230" s="1">
        <v>361570</v>
      </c>
      <c r="G230" s="1">
        <v>529209</v>
      </c>
      <c r="H230" s="1">
        <v>333904</v>
      </c>
      <c r="I230" s="1">
        <f t="shared" si="3"/>
        <v>3501402</v>
      </c>
    </row>
    <row r="231" spans="1:9" x14ac:dyDescent="0.2">
      <c r="A231" t="s">
        <v>157</v>
      </c>
      <c r="B231" s="1">
        <v>64557</v>
      </c>
      <c r="C231" s="1">
        <v>180218</v>
      </c>
      <c r="D231" s="1">
        <v>137563</v>
      </c>
      <c r="E231" s="1">
        <v>278896</v>
      </c>
      <c r="F231" s="1">
        <v>656646</v>
      </c>
      <c r="G231" s="1">
        <v>224321</v>
      </c>
      <c r="H231" s="1">
        <v>1844690</v>
      </c>
      <c r="I231" s="1">
        <f t="shared" si="3"/>
        <v>3386891</v>
      </c>
    </row>
    <row r="232" spans="1:9" x14ac:dyDescent="0.2">
      <c r="A232" t="s">
        <v>306</v>
      </c>
      <c r="B232" s="1">
        <v>587305</v>
      </c>
      <c r="C232" s="1">
        <v>80893</v>
      </c>
      <c r="D232" s="1">
        <v>96926</v>
      </c>
      <c r="E232" s="1">
        <v>976742</v>
      </c>
      <c r="F232" s="1">
        <v>447079</v>
      </c>
      <c r="G232" s="1">
        <v>483667</v>
      </c>
      <c r="H232" s="1">
        <v>696452</v>
      </c>
      <c r="I232" s="1">
        <f t="shared" si="3"/>
        <v>3369064</v>
      </c>
    </row>
    <row r="233" spans="1:9" x14ac:dyDescent="0.2">
      <c r="A233" t="s">
        <v>106</v>
      </c>
      <c r="B233" s="1">
        <v>450435</v>
      </c>
      <c r="C233" s="1">
        <v>65625</v>
      </c>
      <c r="D233" s="1">
        <v>89320</v>
      </c>
      <c r="E233" s="1">
        <v>792109</v>
      </c>
      <c r="F233" s="1">
        <v>4449</v>
      </c>
      <c r="G233" s="1">
        <v>1652788</v>
      </c>
      <c r="H233" s="1">
        <v>310672</v>
      </c>
      <c r="I233" s="1">
        <f t="shared" si="3"/>
        <v>3365398</v>
      </c>
    </row>
    <row r="234" spans="1:9" x14ac:dyDescent="0.2">
      <c r="A234" t="s">
        <v>225</v>
      </c>
      <c r="B234" s="1">
        <v>829868</v>
      </c>
      <c r="C234" s="1">
        <v>113139</v>
      </c>
      <c r="D234" s="1">
        <v>471234</v>
      </c>
      <c r="E234" s="1">
        <v>327429</v>
      </c>
      <c r="F234" s="1">
        <v>733107</v>
      </c>
      <c r="G234" s="1">
        <v>804673</v>
      </c>
      <c r="H234" s="1">
        <v>47870</v>
      </c>
      <c r="I234" s="1">
        <f t="shared" si="3"/>
        <v>3327320</v>
      </c>
    </row>
    <row r="235" spans="1:9" x14ac:dyDescent="0.2">
      <c r="A235" t="s">
        <v>84</v>
      </c>
      <c r="B235" s="1">
        <v>147368</v>
      </c>
      <c r="C235" s="1">
        <v>69805</v>
      </c>
      <c r="D235" s="1">
        <v>25000</v>
      </c>
      <c r="E235" s="1">
        <v>700915</v>
      </c>
      <c r="F235" s="1">
        <v>600186</v>
      </c>
      <c r="G235" s="1">
        <v>1603656</v>
      </c>
      <c r="H235" s="1">
        <v>59296</v>
      </c>
      <c r="I235" s="1">
        <f t="shared" si="3"/>
        <v>3206226</v>
      </c>
    </row>
    <row r="236" spans="1:9" x14ac:dyDescent="0.2">
      <c r="A236" t="s">
        <v>195</v>
      </c>
      <c r="B236" s="1">
        <v>848555</v>
      </c>
      <c r="C236" s="1">
        <v>338913</v>
      </c>
      <c r="D236" s="1">
        <v>334167</v>
      </c>
      <c r="E236" s="1">
        <v>164029</v>
      </c>
      <c r="F236" s="1">
        <v>50698</v>
      </c>
      <c r="G236" s="1">
        <v>958665</v>
      </c>
      <c r="H236" s="1">
        <v>429190</v>
      </c>
      <c r="I236" s="1">
        <f t="shared" si="3"/>
        <v>3124217</v>
      </c>
    </row>
    <row r="237" spans="1:9" x14ac:dyDescent="0.2">
      <c r="A237" t="s">
        <v>130</v>
      </c>
      <c r="B237" s="1">
        <v>474397</v>
      </c>
      <c r="C237" s="1">
        <v>128902</v>
      </c>
      <c r="D237" s="1">
        <v>5265</v>
      </c>
      <c r="E237" s="1">
        <v>85475</v>
      </c>
      <c r="F237" s="1">
        <v>486371</v>
      </c>
      <c r="G237" s="1">
        <v>1664720</v>
      </c>
      <c r="H237" s="1">
        <v>195172</v>
      </c>
      <c r="I237" s="1">
        <f t="shared" si="3"/>
        <v>3040302</v>
      </c>
    </row>
    <row r="238" spans="1:9" x14ac:dyDescent="0.2">
      <c r="A238" t="s">
        <v>172</v>
      </c>
      <c r="B238" s="1">
        <v>1019228</v>
      </c>
      <c r="C238" s="1">
        <v>163950</v>
      </c>
      <c r="D238" s="1">
        <v>151226</v>
      </c>
      <c r="E238" s="1">
        <v>402487</v>
      </c>
      <c r="F238" s="1">
        <v>344872</v>
      </c>
      <c r="G238" s="1">
        <v>783045</v>
      </c>
      <c r="H238" s="1">
        <v>157715</v>
      </c>
      <c r="I238" s="1">
        <f t="shared" si="3"/>
        <v>3022523</v>
      </c>
    </row>
    <row r="239" spans="1:9" x14ac:dyDescent="0.2">
      <c r="A239" t="s">
        <v>112</v>
      </c>
      <c r="B239" s="1">
        <v>819028</v>
      </c>
      <c r="C239" s="1">
        <v>385268</v>
      </c>
      <c r="D239" s="1">
        <v>395743</v>
      </c>
      <c r="E239" s="1">
        <v>308942</v>
      </c>
      <c r="F239" s="1">
        <v>487791</v>
      </c>
      <c r="G239" s="1">
        <v>354756</v>
      </c>
      <c r="H239" s="1">
        <v>268889</v>
      </c>
      <c r="I239" s="1">
        <f t="shared" si="3"/>
        <v>3020417</v>
      </c>
    </row>
    <row r="240" spans="1:9" x14ac:dyDescent="0.2">
      <c r="A240" t="s">
        <v>293</v>
      </c>
      <c r="B240" s="1">
        <v>672691</v>
      </c>
      <c r="C240" s="1">
        <v>325530</v>
      </c>
      <c r="D240" s="1">
        <v>69993</v>
      </c>
      <c r="E240" s="1">
        <v>587702</v>
      </c>
      <c r="F240" s="1">
        <v>564085</v>
      </c>
      <c r="G240" s="1">
        <v>428816</v>
      </c>
      <c r="H240" s="1">
        <v>224554</v>
      </c>
      <c r="I240" s="1">
        <f t="shared" si="3"/>
        <v>2873371</v>
      </c>
    </row>
    <row r="241" spans="1:9" x14ac:dyDescent="0.2">
      <c r="A241" t="s">
        <v>95</v>
      </c>
      <c r="B241" s="1">
        <v>1230674</v>
      </c>
      <c r="C241" s="1">
        <v>32500</v>
      </c>
      <c r="D241" s="1">
        <v>58432</v>
      </c>
      <c r="E241" s="1">
        <v>171141</v>
      </c>
      <c r="F241" s="1">
        <v>355447</v>
      </c>
      <c r="G241" s="1">
        <v>872366</v>
      </c>
      <c r="H241" s="1">
        <v>96986</v>
      </c>
      <c r="I241" s="1">
        <f t="shared" si="3"/>
        <v>2817546</v>
      </c>
    </row>
    <row r="242" spans="1:9" x14ac:dyDescent="0.2">
      <c r="A242" t="s">
        <v>91</v>
      </c>
      <c r="B242" s="1">
        <v>438588</v>
      </c>
      <c r="C242" s="1">
        <v>177604</v>
      </c>
      <c r="D242" s="1">
        <v>23251</v>
      </c>
      <c r="E242" s="1">
        <v>1241084</v>
      </c>
      <c r="F242" s="1">
        <v>130192</v>
      </c>
      <c r="G242" s="1">
        <v>580212</v>
      </c>
      <c r="H242" s="1">
        <v>216159</v>
      </c>
      <c r="I242" s="1">
        <f t="shared" si="3"/>
        <v>2807090</v>
      </c>
    </row>
    <row r="243" spans="1:9" x14ac:dyDescent="0.2">
      <c r="A243" t="s">
        <v>299</v>
      </c>
      <c r="B243" s="1">
        <v>914713</v>
      </c>
      <c r="C243" s="1">
        <v>70395</v>
      </c>
      <c r="D243" s="1">
        <v>155831</v>
      </c>
      <c r="E243" s="1">
        <v>138819</v>
      </c>
      <c r="F243" s="1">
        <v>166690</v>
      </c>
      <c r="G243" s="1">
        <v>269736.5</v>
      </c>
      <c r="H243" s="1">
        <v>1089390</v>
      </c>
      <c r="I243" s="1">
        <f t="shared" si="3"/>
        <v>2805574.5</v>
      </c>
    </row>
    <row r="244" spans="1:9" x14ac:dyDescent="0.2">
      <c r="A244" t="s">
        <v>360</v>
      </c>
      <c r="B244" s="1">
        <v>863422</v>
      </c>
      <c r="C244" s="1">
        <v>80243</v>
      </c>
      <c r="D244" s="1">
        <v>289766</v>
      </c>
      <c r="E244" s="1">
        <v>13913</v>
      </c>
      <c r="F244" s="1">
        <v>1007241</v>
      </c>
      <c r="G244" s="1">
        <v>496981</v>
      </c>
      <c r="H244" s="1">
        <v>28059</v>
      </c>
      <c r="I244" s="1">
        <f t="shared" si="3"/>
        <v>2779625</v>
      </c>
    </row>
    <row r="245" spans="1:9" x14ac:dyDescent="0.2">
      <c r="A245" t="s">
        <v>192</v>
      </c>
      <c r="B245" s="1">
        <v>251147</v>
      </c>
      <c r="C245" s="1">
        <v>717671</v>
      </c>
      <c r="D245" s="1">
        <v>119611</v>
      </c>
      <c r="E245" s="1">
        <v>224978</v>
      </c>
      <c r="F245" s="1">
        <v>193642</v>
      </c>
      <c r="G245" s="1">
        <v>544142</v>
      </c>
      <c r="H245" s="1">
        <v>673956</v>
      </c>
      <c r="I245" s="1">
        <f t="shared" si="3"/>
        <v>2725147</v>
      </c>
    </row>
    <row r="246" spans="1:9" x14ac:dyDescent="0.2">
      <c r="A246" t="s">
        <v>369</v>
      </c>
      <c r="B246" s="1">
        <v>595422</v>
      </c>
      <c r="C246" s="1">
        <v>549726</v>
      </c>
      <c r="D246" s="1">
        <v>207487</v>
      </c>
      <c r="E246" s="1">
        <v>1247768</v>
      </c>
      <c r="F246" s="1">
        <v>44714</v>
      </c>
      <c r="G246" s="1">
        <v>76478</v>
      </c>
      <c r="I246" s="1">
        <f t="shared" si="3"/>
        <v>2721595</v>
      </c>
    </row>
    <row r="247" spans="1:9" x14ac:dyDescent="0.2">
      <c r="A247" t="s">
        <v>196</v>
      </c>
      <c r="B247" s="1">
        <v>641627</v>
      </c>
      <c r="C247" s="1">
        <v>131216</v>
      </c>
      <c r="D247" s="1">
        <v>146473</v>
      </c>
      <c r="E247" s="1">
        <v>262547</v>
      </c>
      <c r="F247" s="1">
        <v>245105</v>
      </c>
      <c r="G247" s="1">
        <v>478881</v>
      </c>
      <c r="H247" s="1">
        <v>697998</v>
      </c>
      <c r="I247" s="1">
        <f t="shared" si="3"/>
        <v>2603847</v>
      </c>
    </row>
    <row r="248" spans="1:9" x14ac:dyDescent="0.2">
      <c r="A248" t="s">
        <v>134</v>
      </c>
      <c r="B248" s="1">
        <v>870842</v>
      </c>
      <c r="C248" s="1">
        <v>181351</v>
      </c>
      <c r="D248" s="1">
        <v>49831</v>
      </c>
      <c r="E248" s="1">
        <v>226102</v>
      </c>
      <c r="F248" s="1">
        <v>542317</v>
      </c>
      <c r="G248" s="1">
        <v>481542</v>
      </c>
      <c r="H248" s="1">
        <v>218699</v>
      </c>
      <c r="I248" s="1">
        <f t="shared" si="3"/>
        <v>2570684</v>
      </c>
    </row>
    <row r="249" spans="1:9" x14ac:dyDescent="0.2">
      <c r="A249" t="s">
        <v>139</v>
      </c>
      <c r="B249" s="1">
        <v>942052</v>
      </c>
      <c r="C249" s="1">
        <v>212205</v>
      </c>
      <c r="D249" s="1">
        <v>119425</v>
      </c>
      <c r="E249" s="1">
        <v>6875</v>
      </c>
      <c r="F249" s="1">
        <v>122057</v>
      </c>
      <c r="G249" s="1">
        <v>1020155</v>
      </c>
      <c r="H249" s="1">
        <v>144188</v>
      </c>
      <c r="I249" s="1">
        <f t="shared" si="3"/>
        <v>2566957</v>
      </c>
    </row>
    <row r="250" spans="1:9" x14ac:dyDescent="0.2">
      <c r="A250" t="s">
        <v>126</v>
      </c>
      <c r="B250" s="1">
        <v>390336</v>
      </c>
      <c r="C250" s="1">
        <v>305694</v>
      </c>
      <c r="D250" s="1">
        <v>64840</v>
      </c>
      <c r="E250" s="1">
        <v>1036868</v>
      </c>
      <c r="F250" s="1">
        <v>136577</v>
      </c>
      <c r="G250" s="1">
        <v>581016</v>
      </c>
      <c r="H250" s="1">
        <v>38082</v>
      </c>
      <c r="I250" s="1">
        <f t="shared" si="3"/>
        <v>2553413</v>
      </c>
    </row>
    <row r="251" spans="1:9" x14ac:dyDescent="0.2">
      <c r="A251" t="s">
        <v>186</v>
      </c>
      <c r="B251" s="1">
        <v>73404</v>
      </c>
      <c r="C251" s="1">
        <v>509974</v>
      </c>
      <c r="D251" s="1">
        <v>344447</v>
      </c>
      <c r="E251" s="1">
        <v>260173</v>
      </c>
      <c r="F251" s="1">
        <v>268484</v>
      </c>
      <c r="G251" s="1">
        <v>918707</v>
      </c>
      <c r="H251" s="1">
        <v>103979</v>
      </c>
      <c r="I251" s="1">
        <f t="shared" si="3"/>
        <v>2479168</v>
      </c>
    </row>
    <row r="252" spans="1:9" x14ac:dyDescent="0.2">
      <c r="A252" t="s">
        <v>258</v>
      </c>
      <c r="B252" s="1">
        <v>114391</v>
      </c>
      <c r="C252" s="1">
        <v>444164</v>
      </c>
      <c r="D252" s="1">
        <v>195089</v>
      </c>
      <c r="E252" s="1">
        <v>657243</v>
      </c>
      <c r="F252" s="1">
        <v>483270</v>
      </c>
      <c r="G252" s="1">
        <v>473886</v>
      </c>
      <c r="H252" s="1">
        <v>104132</v>
      </c>
      <c r="I252" s="1">
        <f t="shared" si="3"/>
        <v>2472175</v>
      </c>
    </row>
    <row r="253" spans="1:9" x14ac:dyDescent="0.2">
      <c r="A253" t="s">
        <v>253</v>
      </c>
      <c r="B253" s="1">
        <v>1597857</v>
      </c>
      <c r="C253" s="1">
        <v>4380</v>
      </c>
      <c r="D253" s="1">
        <v>317224</v>
      </c>
      <c r="F253" s="1">
        <v>177221</v>
      </c>
      <c r="G253" s="1">
        <v>139017</v>
      </c>
      <c r="H253" s="1">
        <v>189120</v>
      </c>
      <c r="I253" s="1">
        <f t="shared" si="3"/>
        <v>2424819</v>
      </c>
    </row>
    <row r="254" spans="1:9" x14ac:dyDescent="0.2">
      <c r="A254" t="s">
        <v>327</v>
      </c>
      <c r="B254" s="1">
        <v>121691</v>
      </c>
      <c r="C254" s="1">
        <v>74935</v>
      </c>
      <c r="D254" s="1">
        <v>375902</v>
      </c>
      <c r="E254" s="1">
        <v>390894</v>
      </c>
      <c r="F254" s="1">
        <v>549967</v>
      </c>
      <c r="G254" s="1">
        <v>793113</v>
      </c>
      <c r="H254" s="1">
        <v>88924</v>
      </c>
      <c r="I254" s="1">
        <f t="shared" si="3"/>
        <v>2395426</v>
      </c>
    </row>
    <row r="255" spans="1:9" x14ac:dyDescent="0.2">
      <c r="A255" t="s">
        <v>348</v>
      </c>
      <c r="B255" s="1">
        <v>154948</v>
      </c>
      <c r="C255" s="1">
        <v>480151</v>
      </c>
      <c r="D255" s="1">
        <v>76773</v>
      </c>
      <c r="E255" s="1">
        <v>1227050</v>
      </c>
      <c r="F255" s="1">
        <v>87888</v>
      </c>
      <c r="G255" s="1">
        <v>183574</v>
      </c>
      <c r="H255" s="1">
        <v>170381</v>
      </c>
      <c r="I255" s="1">
        <f t="shared" si="3"/>
        <v>2380765</v>
      </c>
    </row>
    <row r="256" spans="1:9" x14ac:dyDescent="0.2">
      <c r="A256" t="s">
        <v>359</v>
      </c>
      <c r="B256" s="1">
        <v>1034513</v>
      </c>
      <c r="C256" s="1">
        <v>223451</v>
      </c>
      <c r="D256" s="1">
        <v>365949</v>
      </c>
      <c r="E256" s="1">
        <v>214170</v>
      </c>
      <c r="F256" s="1">
        <v>149716</v>
      </c>
      <c r="G256" s="1">
        <v>244940</v>
      </c>
      <c r="H256" s="1">
        <v>147311</v>
      </c>
      <c r="I256" s="1">
        <f t="shared" si="3"/>
        <v>2380050</v>
      </c>
    </row>
    <row r="257" spans="1:9" x14ac:dyDescent="0.2">
      <c r="A257" t="s">
        <v>357</v>
      </c>
      <c r="B257" s="1">
        <v>250771</v>
      </c>
      <c r="C257" s="1">
        <v>1403134</v>
      </c>
      <c r="D257" s="1">
        <v>79751</v>
      </c>
      <c r="E257" s="1">
        <v>417337</v>
      </c>
      <c r="F257" s="1">
        <v>171059</v>
      </c>
      <c r="G257" s="1">
        <v>26822</v>
      </c>
      <c r="H257" s="1">
        <v>25983</v>
      </c>
      <c r="I257" s="1">
        <f t="shared" si="3"/>
        <v>2374857</v>
      </c>
    </row>
    <row r="258" spans="1:9" x14ac:dyDescent="0.2">
      <c r="A258" t="s">
        <v>125</v>
      </c>
      <c r="B258" s="1">
        <v>101931</v>
      </c>
      <c r="C258" s="1">
        <v>180961</v>
      </c>
      <c r="D258" s="1">
        <v>114321</v>
      </c>
      <c r="E258" s="1">
        <v>1282156</v>
      </c>
      <c r="F258" s="1">
        <v>216894</v>
      </c>
      <c r="G258" s="1">
        <v>186256</v>
      </c>
      <c r="H258" s="1">
        <v>284062</v>
      </c>
      <c r="I258" s="1">
        <f t="shared" si="3"/>
        <v>2366581</v>
      </c>
    </row>
    <row r="259" spans="1:9" x14ac:dyDescent="0.2">
      <c r="A259" t="s">
        <v>250</v>
      </c>
      <c r="B259" s="1">
        <v>307658</v>
      </c>
      <c r="C259" s="1">
        <v>135568</v>
      </c>
      <c r="D259" s="1">
        <v>34297</v>
      </c>
      <c r="E259" s="1">
        <v>538198</v>
      </c>
      <c r="F259" s="1">
        <v>549984</v>
      </c>
      <c r="G259" s="1">
        <v>118282</v>
      </c>
      <c r="H259" s="1">
        <v>649063</v>
      </c>
      <c r="I259" s="1">
        <f t="shared" si="3"/>
        <v>2333050</v>
      </c>
    </row>
    <row r="260" spans="1:9" x14ac:dyDescent="0.2">
      <c r="A260" t="s">
        <v>368</v>
      </c>
      <c r="B260" s="1">
        <v>33656</v>
      </c>
      <c r="C260" s="1">
        <v>509313</v>
      </c>
      <c r="D260" s="1">
        <v>41118</v>
      </c>
      <c r="E260" s="1">
        <v>1109712</v>
      </c>
      <c r="F260" s="1">
        <v>8381</v>
      </c>
      <c r="G260" s="1">
        <v>98714</v>
      </c>
      <c r="H260" s="1">
        <v>527366</v>
      </c>
      <c r="I260" s="1">
        <f t="shared" si="3"/>
        <v>2328260</v>
      </c>
    </row>
    <row r="261" spans="1:9" x14ac:dyDescent="0.2">
      <c r="A261" t="s">
        <v>280</v>
      </c>
      <c r="B261" s="1">
        <v>260804</v>
      </c>
      <c r="C261" s="1">
        <v>126770</v>
      </c>
      <c r="D261" s="1">
        <v>69316</v>
      </c>
      <c r="E261" s="1">
        <v>8513</v>
      </c>
      <c r="F261" s="1">
        <v>312384</v>
      </c>
      <c r="G261" s="1">
        <v>226627</v>
      </c>
      <c r="H261" s="1">
        <v>1303378</v>
      </c>
      <c r="I261" s="1">
        <f t="shared" si="3"/>
        <v>2307792</v>
      </c>
    </row>
    <row r="262" spans="1:9" x14ac:dyDescent="0.2">
      <c r="A262" t="s">
        <v>323</v>
      </c>
      <c r="B262" s="1">
        <v>614091</v>
      </c>
      <c r="C262" s="1">
        <v>200269</v>
      </c>
      <c r="D262" s="1">
        <v>5000</v>
      </c>
      <c r="E262" s="1">
        <v>41912</v>
      </c>
      <c r="F262" s="1">
        <v>184412</v>
      </c>
      <c r="G262" s="1">
        <v>470299</v>
      </c>
      <c r="H262" s="1">
        <v>712344</v>
      </c>
      <c r="I262" s="1">
        <f t="shared" si="3"/>
        <v>2228327</v>
      </c>
    </row>
    <row r="263" spans="1:9" x14ac:dyDescent="0.2">
      <c r="A263" t="s">
        <v>83</v>
      </c>
      <c r="B263" s="1">
        <v>617879</v>
      </c>
      <c r="C263" s="1">
        <v>148746</v>
      </c>
      <c r="D263" s="1">
        <v>295538</v>
      </c>
      <c r="E263" s="1">
        <v>206517</v>
      </c>
      <c r="F263" s="1">
        <v>229928</v>
      </c>
      <c r="G263" s="1">
        <v>204765</v>
      </c>
      <c r="H263" s="1">
        <v>522075</v>
      </c>
      <c r="I263" s="1">
        <f t="shared" si="3"/>
        <v>2225448</v>
      </c>
    </row>
    <row r="264" spans="1:9" x14ac:dyDescent="0.2">
      <c r="A264" t="s">
        <v>284</v>
      </c>
      <c r="B264" s="1">
        <v>735734</v>
      </c>
      <c r="C264" s="1">
        <v>13726</v>
      </c>
      <c r="D264" s="1">
        <v>243084</v>
      </c>
      <c r="E264" s="1">
        <v>199994</v>
      </c>
      <c r="F264" s="1">
        <v>682302</v>
      </c>
      <c r="G264" s="1">
        <v>135504</v>
      </c>
      <c r="H264" s="1">
        <v>164560</v>
      </c>
      <c r="I264" s="1">
        <f t="shared" si="3"/>
        <v>2174904</v>
      </c>
    </row>
    <row r="265" spans="1:9" x14ac:dyDescent="0.2">
      <c r="A265" t="s">
        <v>110</v>
      </c>
      <c r="B265" s="1">
        <v>278025</v>
      </c>
      <c r="C265" s="1">
        <v>165962</v>
      </c>
      <c r="E265" s="1">
        <v>174904</v>
      </c>
      <c r="F265" s="1">
        <v>99550</v>
      </c>
      <c r="G265" s="1">
        <v>993265</v>
      </c>
      <c r="H265" s="1">
        <v>447875</v>
      </c>
      <c r="I265" s="1">
        <f t="shared" ref="I265:I298" si="4">SUM(B265:H265)</f>
        <v>2159581</v>
      </c>
    </row>
    <row r="266" spans="1:9" x14ac:dyDescent="0.2">
      <c r="A266" t="s">
        <v>129</v>
      </c>
      <c r="B266" s="1">
        <v>449366</v>
      </c>
      <c r="C266" s="1">
        <v>182819</v>
      </c>
      <c r="D266" s="1">
        <v>248352</v>
      </c>
      <c r="E266" s="1">
        <v>253678</v>
      </c>
      <c r="F266" s="1">
        <v>277754</v>
      </c>
      <c r="G266" s="1">
        <v>275608</v>
      </c>
      <c r="H266" s="1">
        <v>434579</v>
      </c>
      <c r="I266" s="1">
        <f t="shared" si="4"/>
        <v>2122156</v>
      </c>
    </row>
    <row r="267" spans="1:9" x14ac:dyDescent="0.2">
      <c r="A267" t="s">
        <v>274</v>
      </c>
      <c r="B267" s="1">
        <v>55773</v>
      </c>
      <c r="C267" s="1">
        <v>51500</v>
      </c>
      <c r="D267" s="1">
        <v>85394</v>
      </c>
      <c r="E267" s="1">
        <v>1710177</v>
      </c>
      <c r="F267" s="1">
        <v>62404</v>
      </c>
      <c r="G267" s="1">
        <v>48156</v>
      </c>
      <c r="H267" s="1">
        <v>99992</v>
      </c>
      <c r="I267" s="1">
        <f t="shared" si="4"/>
        <v>2113396</v>
      </c>
    </row>
    <row r="268" spans="1:9" x14ac:dyDescent="0.2">
      <c r="A268" t="s">
        <v>353</v>
      </c>
      <c r="B268" s="1">
        <v>1434886</v>
      </c>
      <c r="C268" s="1">
        <v>30633</v>
      </c>
      <c r="D268" s="1">
        <v>72768</v>
      </c>
      <c r="E268" s="1">
        <v>339980</v>
      </c>
      <c r="F268" s="1">
        <v>47344</v>
      </c>
      <c r="G268" s="1">
        <v>119147</v>
      </c>
      <c r="H268" s="1">
        <v>62571</v>
      </c>
      <c r="I268" s="1">
        <f t="shared" si="4"/>
        <v>2107329</v>
      </c>
    </row>
    <row r="269" spans="1:9" x14ac:dyDescent="0.2">
      <c r="A269" t="s">
        <v>164</v>
      </c>
      <c r="B269" s="1">
        <v>320983</v>
      </c>
      <c r="C269" s="1">
        <v>110790</v>
      </c>
      <c r="D269" s="1">
        <v>57621</v>
      </c>
      <c r="E269" s="1">
        <v>274139</v>
      </c>
      <c r="F269" s="1">
        <v>544651</v>
      </c>
      <c r="G269" s="1">
        <v>211064</v>
      </c>
      <c r="H269" s="1">
        <v>513936</v>
      </c>
      <c r="I269" s="1">
        <f t="shared" si="4"/>
        <v>2033184</v>
      </c>
    </row>
    <row r="270" spans="1:9" x14ac:dyDescent="0.2">
      <c r="A270" t="s">
        <v>239</v>
      </c>
      <c r="B270" s="1">
        <v>45697</v>
      </c>
      <c r="C270" s="1">
        <v>47593</v>
      </c>
      <c r="D270" s="1">
        <v>184693</v>
      </c>
      <c r="E270" s="1">
        <v>348314</v>
      </c>
      <c r="F270" s="1">
        <v>128385</v>
      </c>
      <c r="G270" s="1">
        <v>347603</v>
      </c>
      <c r="H270" s="1">
        <v>907315</v>
      </c>
      <c r="I270" s="1">
        <f t="shared" si="4"/>
        <v>2009600</v>
      </c>
    </row>
    <row r="271" spans="1:9" x14ac:dyDescent="0.2">
      <c r="A271" t="s">
        <v>356</v>
      </c>
      <c r="B271" s="1">
        <v>34283</v>
      </c>
      <c r="C271" s="1">
        <v>276539</v>
      </c>
      <c r="D271" s="1">
        <v>46846</v>
      </c>
      <c r="E271" s="1">
        <v>237775</v>
      </c>
      <c r="F271" s="1">
        <v>232228</v>
      </c>
      <c r="G271" s="1">
        <v>144226</v>
      </c>
      <c r="H271" s="1">
        <v>1014251</v>
      </c>
      <c r="I271" s="1">
        <f t="shared" si="4"/>
        <v>1986148</v>
      </c>
    </row>
    <row r="272" spans="1:9" x14ac:dyDescent="0.2">
      <c r="A272" t="s">
        <v>108</v>
      </c>
      <c r="B272" s="1">
        <v>378475</v>
      </c>
      <c r="C272" s="1">
        <v>21143</v>
      </c>
      <c r="D272" s="1">
        <v>228039</v>
      </c>
      <c r="E272" s="1">
        <v>241185</v>
      </c>
      <c r="F272" s="1">
        <v>80692</v>
      </c>
      <c r="G272" s="1">
        <v>508492</v>
      </c>
      <c r="H272" s="1">
        <v>505216</v>
      </c>
      <c r="I272" s="1">
        <f t="shared" si="4"/>
        <v>1963242</v>
      </c>
    </row>
    <row r="273" spans="1:9" x14ac:dyDescent="0.2">
      <c r="A273" t="s">
        <v>144</v>
      </c>
      <c r="B273" s="1">
        <v>303602</v>
      </c>
      <c r="C273" s="1">
        <v>115909.3</v>
      </c>
      <c r="D273" s="1">
        <v>483055</v>
      </c>
      <c r="E273" s="1">
        <v>476022</v>
      </c>
      <c r="F273" s="1">
        <v>119907</v>
      </c>
      <c r="G273" s="1">
        <v>192586</v>
      </c>
      <c r="H273" s="1">
        <v>164576</v>
      </c>
      <c r="I273" s="1">
        <f t="shared" si="4"/>
        <v>1855657.3</v>
      </c>
    </row>
    <row r="274" spans="1:9" x14ac:dyDescent="0.2">
      <c r="A274" t="s">
        <v>245</v>
      </c>
      <c r="B274" s="1">
        <v>59548</v>
      </c>
      <c r="C274" s="1">
        <v>341629</v>
      </c>
      <c r="D274" s="1">
        <v>350676</v>
      </c>
      <c r="E274" s="1">
        <v>563803</v>
      </c>
      <c r="F274" s="1">
        <v>401238</v>
      </c>
      <c r="G274" s="1">
        <v>71042</v>
      </c>
      <c r="H274" s="1">
        <v>31622</v>
      </c>
      <c r="I274" s="1">
        <f t="shared" si="4"/>
        <v>1819558</v>
      </c>
    </row>
    <row r="275" spans="1:9" x14ac:dyDescent="0.2">
      <c r="A275" t="s">
        <v>199</v>
      </c>
      <c r="B275" s="1">
        <v>937290</v>
      </c>
      <c r="C275" s="1">
        <v>99110</v>
      </c>
      <c r="D275" s="1">
        <v>41776</v>
      </c>
      <c r="E275" s="1">
        <v>48738</v>
      </c>
      <c r="F275" s="1">
        <v>178714</v>
      </c>
      <c r="G275" s="1">
        <v>312051</v>
      </c>
      <c r="H275" s="1">
        <v>166338</v>
      </c>
      <c r="I275" s="1">
        <f t="shared" si="4"/>
        <v>1784017</v>
      </c>
    </row>
    <row r="276" spans="1:9" x14ac:dyDescent="0.2">
      <c r="A276" t="s">
        <v>86</v>
      </c>
      <c r="B276" s="1">
        <v>306944</v>
      </c>
      <c r="C276" s="1">
        <v>190974</v>
      </c>
      <c r="D276" s="1">
        <v>41020</v>
      </c>
      <c r="E276" s="1">
        <v>110939</v>
      </c>
      <c r="F276" s="1">
        <v>608495</v>
      </c>
      <c r="G276" s="1">
        <v>202798</v>
      </c>
      <c r="H276" s="1">
        <v>111363</v>
      </c>
      <c r="I276" s="1">
        <f t="shared" si="4"/>
        <v>1572533</v>
      </c>
    </row>
    <row r="277" spans="1:9" x14ac:dyDescent="0.2">
      <c r="A277" t="s">
        <v>350</v>
      </c>
      <c r="B277" s="1">
        <v>108688</v>
      </c>
      <c r="C277" s="1">
        <v>6200</v>
      </c>
      <c r="D277" s="1">
        <v>82666</v>
      </c>
      <c r="E277" s="1">
        <v>793741</v>
      </c>
      <c r="F277" s="1">
        <v>76985</v>
      </c>
      <c r="G277" s="1">
        <v>273387</v>
      </c>
      <c r="H277" s="1">
        <v>214821</v>
      </c>
      <c r="I277" s="1">
        <f t="shared" si="4"/>
        <v>1556488</v>
      </c>
    </row>
    <row r="278" spans="1:9" x14ac:dyDescent="0.2">
      <c r="A278" t="s">
        <v>151</v>
      </c>
      <c r="B278" s="1">
        <v>368853</v>
      </c>
      <c r="C278" s="1">
        <v>65150</v>
      </c>
      <c r="D278" s="1">
        <v>18020</v>
      </c>
      <c r="E278" s="1">
        <v>212785</v>
      </c>
      <c r="F278" s="1">
        <v>32150</v>
      </c>
      <c r="G278" s="1">
        <v>316793</v>
      </c>
      <c r="H278" s="1">
        <v>490363</v>
      </c>
      <c r="I278" s="1">
        <f t="shared" si="4"/>
        <v>1504114</v>
      </c>
    </row>
    <row r="279" spans="1:9" x14ac:dyDescent="0.2">
      <c r="A279" t="s">
        <v>260</v>
      </c>
      <c r="B279" s="1">
        <v>19046</v>
      </c>
      <c r="C279" s="1">
        <v>79080</v>
      </c>
      <c r="D279" s="1">
        <v>243762</v>
      </c>
      <c r="E279" s="1">
        <v>234144</v>
      </c>
      <c r="F279" s="1">
        <v>305904</v>
      </c>
      <c r="G279" s="1">
        <v>143716</v>
      </c>
      <c r="H279" s="1">
        <v>353700</v>
      </c>
      <c r="I279" s="1">
        <f t="shared" si="4"/>
        <v>1379352</v>
      </c>
    </row>
    <row r="280" spans="1:9" x14ac:dyDescent="0.2">
      <c r="A280" t="s">
        <v>179</v>
      </c>
      <c r="B280" s="1">
        <v>469281</v>
      </c>
      <c r="C280" s="1">
        <v>202901</v>
      </c>
      <c r="D280" s="1">
        <v>55786</v>
      </c>
      <c r="E280" s="1">
        <v>44058</v>
      </c>
      <c r="F280" s="1">
        <v>161331</v>
      </c>
      <c r="G280" s="1">
        <v>170784</v>
      </c>
      <c r="H280" s="1">
        <v>202887</v>
      </c>
      <c r="I280" s="1">
        <f t="shared" si="4"/>
        <v>1307028</v>
      </c>
    </row>
    <row r="281" spans="1:9" x14ac:dyDescent="0.2">
      <c r="A281" t="s">
        <v>335</v>
      </c>
      <c r="B281" s="1">
        <v>40739</v>
      </c>
      <c r="C281" s="1">
        <v>6934</v>
      </c>
      <c r="E281" s="1">
        <v>1077496</v>
      </c>
      <c r="F281" s="1">
        <v>7840</v>
      </c>
      <c r="G281" s="1">
        <v>96319</v>
      </c>
      <c r="H281" s="1">
        <v>66787</v>
      </c>
      <c r="I281" s="1">
        <f t="shared" si="4"/>
        <v>1296115</v>
      </c>
    </row>
    <row r="282" spans="1:9" x14ac:dyDescent="0.2">
      <c r="A282" t="s">
        <v>232</v>
      </c>
      <c r="B282" s="1">
        <v>96395</v>
      </c>
      <c r="C282" s="1">
        <v>96497</v>
      </c>
      <c r="D282" s="1">
        <v>8500</v>
      </c>
      <c r="E282" s="1">
        <v>13425</v>
      </c>
      <c r="F282" s="1">
        <v>799129</v>
      </c>
      <c r="G282" s="1">
        <v>148649</v>
      </c>
      <c r="H282" s="1">
        <v>95505</v>
      </c>
      <c r="I282" s="1">
        <f t="shared" si="4"/>
        <v>1258100</v>
      </c>
    </row>
    <row r="283" spans="1:9" x14ac:dyDescent="0.2">
      <c r="A283" t="s">
        <v>142</v>
      </c>
      <c r="B283" s="1">
        <v>80969</v>
      </c>
      <c r="C283" s="1">
        <v>92120</v>
      </c>
      <c r="D283" s="1">
        <v>302211</v>
      </c>
      <c r="E283" s="1">
        <v>134077</v>
      </c>
      <c r="F283" s="1">
        <v>299413</v>
      </c>
      <c r="G283" s="1">
        <v>234740</v>
      </c>
      <c r="H283" s="1">
        <v>24664</v>
      </c>
      <c r="I283" s="1">
        <f t="shared" si="4"/>
        <v>1168194</v>
      </c>
    </row>
    <row r="284" spans="1:9" x14ac:dyDescent="0.2">
      <c r="A284" t="s">
        <v>287</v>
      </c>
      <c r="B284" s="1">
        <v>50883</v>
      </c>
      <c r="C284" s="1">
        <v>77458</v>
      </c>
      <c r="D284" s="1">
        <v>189406</v>
      </c>
      <c r="E284" s="1">
        <v>135000</v>
      </c>
      <c r="F284" s="1">
        <v>426432</v>
      </c>
      <c r="G284" s="1">
        <v>145996</v>
      </c>
      <c r="H284" s="1">
        <v>135318</v>
      </c>
      <c r="I284" s="1">
        <f t="shared" si="4"/>
        <v>1160493</v>
      </c>
    </row>
    <row r="285" spans="1:9" x14ac:dyDescent="0.2">
      <c r="A285" t="s">
        <v>267</v>
      </c>
      <c r="B285" s="1">
        <v>18780</v>
      </c>
      <c r="C285" s="1">
        <v>37264</v>
      </c>
      <c r="D285" s="1">
        <v>65817</v>
      </c>
      <c r="E285" s="1">
        <v>53109</v>
      </c>
      <c r="F285" s="1">
        <v>479646</v>
      </c>
      <c r="G285" s="1">
        <v>378162</v>
      </c>
      <c r="H285" s="1">
        <v>33323</v>
      </c>
      <c r="I285" s="1">
        <f t="shared" si="4"/>
        <v>1066101</v>
      </c>
    </row>
    <row r="286" spans="1:9" x14ac:dyDescent="0.2">
      <c r="A286" t="s">
        <v>207</v>
      </c>
      <c r="B286" s="1">
        <v>5784</v>
      </c>
      <c r="C286" s="1">
        <v>36402</v>
      </c>
      <c r="D286" s="1">
        <v>60308</v>
      </c>
      <c r="E286" s="1">
        <v>67320</v>
      </c>
      <c r="F286" s="1">
        <v>299417</v>
      </c>
      <c r="G286" s="1">
        <v>444713</v>
      </c>
      <c r="H286" s="1">
        <v>107111.6</v>
      </c>
      <c r="I286" s="1">
        <f t="shared" si="4"/>
        <v>1021055.6</v>
      </c>
    </row>
    <row r="287" spans="1:9" x14ac:dyDescent="0.2">
      <c r="A287" t="s">
        <v>101</v>
      </c>
      <c r="B287" s="1">
        <v>248820</v>
      </c>
      <c r="C287" s="1">
        <v>5750</v>
      </c>
      <c r="D287" s="1">
        <v>5053</v>
      </c>
      <c r="E287" s="1">
        <v>115174</v>
      </c>
      <c r="F287" s="1">
        <v>34513</v>
      </c>
      <c r="G287" s="1">
        <v>400399</v>
      </c>
      <c r="H287" s="1">
        <v>134105</v>
      </c>
      <c r="I287" s="1">
        <f t="shared" si="4"/>
        <v>943814</v>
      </c>
    </row>
    <row r="288" spans="1:9" x14ac:dyDescent="0.2">
      <c r="A288" t="s">
        <v>189</v>
      </c>
      <c r="B288" s="1">
        <v>57379</v>
      </c>
      <c r="C288" s="1">
        <v>181229</v>
      </c>
      <c r="D288" s="1">
        <v>82363</v>
      </c>
      <c r="E288" s="1">
        <v>324285</v>
      </c>
      <c r="F288" s="1">
        <v>23105</v>
      </c>
      <c r="G288" s="1">
        <v>136288</v>
      </c>
      <c r="H288" s="1">
        <v>65859</v>
      </c>
      <c r="I288" s="1">
        <f t="shared" si="4"/>
        <v>870508</v>
      </c>
    </row>
    <row r="289" spans="1:9" x14ac:dyDescent="0.2">
      <c r="A289" t="s">
        <v>216</v>
      </c>
      <c r="C289" s="1">
        <v>7249</v>
      </c>
      <c r="E289" s="1">
        <v>15386</v>
      </c>
      <c r="F289" s="1">
        <v>783646</v>
      </c>
      <c r="G289" s="1">
        <v>20000</v>
      </c>
      <c r="H289" s="1">
        <v>1896</v>
      </c>
      <c r="I289" s="1">
        <f t="shared" si="4"/>
        <v>828177</v>
      </c>
    </row>
    <row r="290" spans="1:9" x14ac:dyDescent="0.2">
      <c r="A290" t="s">
        <v>103</v>
      </c>
      <c r="B290" s="1">
        <v>45572</v>
      </c>
      <c r="C290" s="1">
        <v>101128</v>
      </c>
      <c r="D290" s="1">
        <v>145775</v>
      </c>
      <c r="E290" s="1">
        <v>202918</v>
      </c>
      <c r="F290" s="1">
        <v>96295</v>
      </c>
      <c r="G290" s="1">
        <v>155060</v>
      </c>
      <c r="H290" s="1">
        <v>49044</v>
      </c>
      <c r="I290" s="1">
        <f t="shared" si="4"/>
        <v>795792</v>
      </c>
    </row>
    <row r="291" spans="1:9" x14ac:dyDescent="0.2">
      <c r="A291" t="s">
        <v>351</v>
      </c>
      <c r="B291" s="1">
        <v>283019</v>
      </c>
      <c r="D291" s="1">
        <v>230572</v>
      </c>
      <c r="E291" s="1">
        <v>113378</v>
      </c>
      <c r="F291" s="1">
        <v>86567</v>
      </c>
      <c r="G291" s="1">
        <v>1332</v>
      </c>
      <c r="I291" s="1">
        <f t="shared" si="4"/>
        <v>714868</v>
      </c>
    </row>
    <row r="292" spans="1:9" x14ac:dyDescent="0.2">
      <c r="A292" t="s">
        <v>92</v>
      </c>
      <c r="B292" s="1">
        <v>24709</v>
      </c>
      <c r="C292" s="1">
        <v>1800</v>
      </c>
      <c r="D292" s="1">
        <v>383571</v>
      </c>
      <c r="E292" s="1">
        <v>104976</v>
      </c>
      <c r="F292" s="1">
        <v>110103</v>
      </c>
      <c r="G292" s="1">
        <v>86999</v>
      </c>
      <c r="I292" s="1">
        <f t="shared" si="4"/>
        <v>712158</v>
      </c>
    </row>
    <row r="293" spans="1:9" x14ac:dyDescent="0.2">
      <c r="A293" t="s">
        <v>109</v>
      </c>
      <c r="B293" s="1">
        <v>14423</v>
      </c>
      <c r="C293" s="1">
        <v>3450</v>
      </c>
      <c r="D293" s="1">
        <v>261877</v>
      </c>
      <c r="E293" s="1">
        <v>132324</v>
      </c>
      <c r="F293" s="1">
        <v>210855</v>
      </c>
      <c r="I293" s="1">
        <f t="shared" si="4"/>
        <v>622929</v>
      </c>
    </row>
    <row r="294" spans="1:9" x14ac:dyDescent="0.2">
      <c r="A294" t="s">
        <v>226</v>
      </c>
      <c r="B294" s="1">
        <v>62891</v>
      </c>
      <c r="C294" s="1">
        <v>3000</v>
      </c>
      <c r="D294" s="1">
        <v>39866</v>
      </c>
      <c r="E294" s="1">
        <v>83754</v>
      </c>
      <c r="F294" s="1">
        <v>198176</v>
      </c>
      <c r="G294" s="1">
        <v>66015</v>
      </c>
      <c r="H294" s="1">
        <v>118547</v>
      </c>
      <c r="I294" s="1">
        <f t="shared" si="4"/>
        <v>572249</v>
      </c>
    </row>
    <row r="295" spans="1:9" x14ac:dyDescent="0.2">
      <c r="A295" t="s">
        <v>345</v>
      </c>
      <c r="B295" s="1">
        <v>81253</v>
      </c>
      <c r="C295" s="1">
        <v>4907</v>
      </c>
      <c r="E295" s="1">
        <v>129419</v>
      </c>
      <c r="F295" s="1">
        <v>33361</v>
      </c>
      <c r="G295" s="1">
        <v>59075</v>
      </c>
      <c r="H295" s="1">
        <v>113337</v>
      </c>
      <c r="I295" s="1">
        <f t="shared" si="4"/>
        <v>421352</v>
      </c>
    </row>
    <row r="296" spans="1:9" x14ac:dyDescent="0.2">
      <c r="A296" t="s">
        <v>85</v>
      </c>
      <c r="B296" s="1">
        <v>61683</v>
      </c>
      <c r="C296" s="1">
        <v>41596</v>
      </c>
      <c r="E296" s="1">
        <v>44940</v>
      </c>
      <c r="F296" s="1">
        <v>101059</v>
      </c>
      <c r="G296" s="1">
        <v>107176</v>
      </c>
      <c r="H296" s="1">
        <v>25800</v>
      </c>
      <c r="I296" s="1">
        <f t="shared" si="4"/>
        <v>382254</v>
      </c>
    </row>
    <row r="297" spans="1:9" x14ac:dyDescent="0.2">
      <c r="A297" t="s">
        <v>237</v>
      </c>
      <c r="B297" s="1">
        <v>36463</v>
      </c>
      <c r="C297" s="1">
        <v>107760</v>
      </c>
      <c r="D297" s="1">
        <v>18392</v>
      </c>
      <c r="E297" s="1">
        <v>132739</v>
      </c>
      <c r="F297" s="1">
        <v>37557</v>
      </c>
      <c r="G297" s="1">
        <v>11000</v>
      </c>
      <c r="I297" s="1">
        <f t="shared" si="4"/>
        <v>343911</v>
      </c>
    </row>
    <row r="298" spans="1:9" x14ac:dyDescent="0.2">
      <c r="A298" t="s">
        <v>66</v>
      </c>
      <c r="B298" s="1">
        <v>14822334.23</v>
      </c>
      <c r="C298" s="1">
        <v>38880539</v>
      </c>
      <c r="D298" s="1">
        <v>53716995</v>
      </c>
      <c r="E298" s="1">
        <v>49294737.060000002</v>
      </c>
      <c r="F298" s="1">
        <v>36550156.170000002</v>
      </c>
      <c r="G298" s="1">
        <v>63237920.899999999</v>
      </c>
      <c r="H298" s="1">
        <v>97853051.189999998</v>
      </c>
      <c r="I298" s="1">
        <f t="shared" si="4"/>
        <v>354355733.55000007</v>
      </c>
    </row>
    <row r="299" spans="1:9" s="3" customFormat="1" ht="21" customHeight="1" x14ac:dyDescent="0.2">
      <c r="A299" s="3" t="s">
        <v>382</v>
      </c>
      <c r="B299" s="4">
        <f>SUM(B8:B298)</f>
        <v>856347364.86000001</v>
      </c>
      <c r="C299" s="4">
        <f t="shared" ref="C299:I299" si="5">SUM(C8:C298)</f>
        <v>369382335.92000008</v>
      </c>
      <c r="D299" s="4">
        <f t="shared" si="5"/>
        <v>401110211.62</v>
      </c>
      <c r="E299" s="4">
        <f t="shared" si="5"/>
        <v>618578692.12999988</v>
      </c>
      <c r="F299" s="4">
        <f t="shared" si="5"/>
        <v>740960115.38</v>
      </c>
      <c r="G299" s="4">
        <f t="shared" si="5"/>
        <v>549140465.44999993</v>
      </c>
      <c r="H299" s="4">
        <f t="shared" si="5"/>
        <v>2373265708.8299999</v>
      </c>
      <c r="I299" s="4">
        <f t="shared" si="5"/>
        <v>5908784894.1899996</v>
      </c>
    </row>
  </sheetData>
  <sortState xmlns:xlrd2="http://schemas.microsoft.com/office/spreadsheetml/2017/richdata2" ref="A8:H297">
    <sortCondition descending="1" ref="H8:H297"/>
  </sortState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EA13E-E9E6-4ED3-9B25-4C129D14BD08}">
  <dimension ref="A1:E299"/>
  <sheetViews>
    <sheetView workbookViewId="0">
      <selection activeCell="B5" sqref="B5"/>
    </sheetView>
  </sheetViews>
  <sheetFormatPr defaultRowHeight="12.6" x14ac:dyDescent="0.2"/>
  <cols>
    <col min="1" max="1" width="14.26953125" bestFit="1" customWidth="1"/>
    <col min="2" max="2" width="12.453125" style="1" bestFit="1" customWidth="1"/>
    <col min="3" max="3" width="20" style="1" bestFit="1" customWidth="1"/>
    <col min="4" max="4" width="34.6328125" style="1" bestFit="1" customWidth="1"/>
  </cols>
  <sheetData>
    <row r="1" spans="1:5" x14ac:dyDescent="0.2">
      <c r="A1" t="s">
        <v>389</v>
      </c>
      <c r="B1" s="1" t="s">
        <v>406</v>
      </c>
    </row>
    <row r="2" spans="1:5" x14ac:dyDescent="0.2">
      <c r="A2" t="s">
        <v>376</v>
      </c>
      <c r="B2" t="s">
        <v>386</v>
      </c>
      <c r="E2" s="1"/>
    </row>
    <row r="3" spans="1:5" x14ac:dyDescent="0.2">
      <c r="A3" t="s">
        <v>378</v>
      </c>
      <c r="B3" s="8"/>
    </row>
    <row r="4" spans="1:5" x14ac:dyDescent="0.2">
      <c r="A4" t="s">
        <v>381</v>
      </c>
      <c r="B4" s="8" t="s">
        <v>380</v>
      </c>
    </row>
    <row r="5" spans="1:5" x14ac:dyDescent="0.2">
      <c r="A5" t="s">
        <v>377</v>
      </c>
      <c r="B5" s="12">
        <v>44896</v>
      </c>
    </row>
    <row r="7" spans="1:5" s="3" customFormat="1" x14ac:dyDescent="0.2">
      <c r="A7" s="3" t="s">
        <v>370</v>
      </c>
      <c r="B7" s="4" t="s">
        <v>37</v>
      </c>
      <c r="C7" s="4" t="s">
        <v>54</v>
      </c>
      <c r="D7" s="4" t="s">
        <v>390</v>
      </c>
    </row>
    <row r="8" spans="1:5" x14ac:dyDescent="0.2">
      <c r="A8" t="s">
        <v>136</v>
      </c>
      <c r="B8" s="1">
        <v>3622</v>
      </c>
      <c r="C8" s="1">
        <v>1179670203.7</v>
      </c>
      <c r="D8" s="1">
        <f t="shared" ref="D8:D71" si="0">C8/B8</f>
        <v>325695.80444505799</v>
      </c>
    </row>
    <row r="9" spans="1:5" x14ac:dyDescent="0.2">
      <c r="A9" t="s">
        <v>261</v>
      </c>
      <c r="B9" s="1">
        <v>671</v>
      </c>
      <c r="C9" s="1">
        <v>152831728</v>
      </c>
      <c r="D9" s="1">
        <f t="shared" si="0"/>
        <v>227767.10581222057</v>
      </c>
    </row>
    <row r="10" spans="1:5" x14ac:dyDescent="0.2">
      <c r="A10" t="s">
        <v>206</v>
      </c>
      <c r="B10" s="1">
        <v>159</v>
      </c>
      <c r="C10" s="1">
        <v>26058921</v>
      </c>
      <c r="D10" s="1">
        <f t="shared" si="0"/>
        <v>163892.58490566039</v>
      </c>
    </row>
    <row r="11" spans="1:5" x14ac:dyDescent="0.2">
      <c r="A11" t="s">
        <v>256</v>
      </c>
      <c r="B11" s="1">
        <v>57</v>
      </c>
      <c r="C11" s="1">
        <v>9258584</v>
      </c>
      <c r="D11" s="1">
        <f t="shared" si="0"/>
        <v>162431.29824561405</v>
      </c>
    </row>
    <row r="12" spans="1:5" x14ac:dyDescent="0.2">
      <c r="A12" t="s">
        <v>120</v>
      </c>
      <c r="B12" s="1">
        <v>316</v>
      </c>
      <c r="C12" s="1">
        <v>46853616</v>
      </c>
      <c r="D12" s="1">
        <f t="shared" si="0"/>
        <v>148270.93670886077</v>
      </c>
    </row>
    <row r="13" spans="1:5" x14ac:dyDescent="0.2">
      <c r="A13" t="s">
        <v>309</v>
      </c>
      <c r="B13" s="1">
        <v>308</v>
      </c>
      <c r="C13" s="1">
        <v>41136617</v>
      </c>
      <c r="D13" s="1">
        <f t="shared" si="0"/>
        <v>133560.4448051948</v>
      </c>
    </row>
    <row r="14" spans="1:5" x14ac:dyDescent="0.2">
      <c r="A14" t="s">
        <v>90</v>
      </c>
      <c r="B14" s="1">
        <v>108</v>
      </c>
      <c r="C14" s="1">
        <v>12958124</v>
      </c>
      <c r="D14" s="1">
        <f t="shared" si="0"/>
        <v>119982.62962962964</v>
      </c>
    </row>
    <row r="15" spans="1:5" x14ac:dyDescent="0.2">
      <c r="A15" t="s">
        <v>141</v>
      </c>
      <c r="B15" s="1">
        <v>453</v>
      </c>
      <c r="C15" s="1">
        <v>52352049.5</v>
      </c>
      <c r="D15" s="1">
        <f t="shared" si="0"/>
        <v>115567.43818984547</v>
      </c>
    </row>
    <row r="16" spans="1:5" x14ac:dyDescent="0.2">
      <c r="A16" t="s">
        <v>167</v>
      </c>
      <c r="B16" s="1">
        <v>81</v>
      </c>
      <c r="C16" s="1">
        <v>9141795</v>
      </c>
      <c r="D16" s="1">
        <f t="shared" si="0"/>
        <v>112861.66666666667</v>
      </c>
    </row>
    <row r="17" spans="1:4" x14ac:dyDescent="0.2">
      <c r="A17" t="s">
        <v>93</v>
      </c>
      <c r="B17" s="1">
        <v>725</v>
      </c>
      <c r="C17" s="1">
        <v>80756245.129999995</v>
      </c>
      <c r="D17" s="1">
        <f t="shared" si="0"/>
        <v>111387.92431724137</v>
      </c>
    </row>
    <row r="18" spans="1:4" x14ac:dyDescent="0.2">
      <c r="A18" t="s">
        <v>275</v>
      </c>
      <c r="B18" s="1">
        <v>357</v>
      </c>
      <c r="C18" s="1">
        <v>39603670.5</v>
      </c>
      <c r="D18" s="1">
        <f t="shared" si="0"/>
        <v>110934.65126050421</v>
      </c>
    </row>
    <row r="19" spans="1:4" x14ac:dyDescent="0.2">
      <c r="A19" t="s">
        <v>146</v>
      </c>
      <c r="B19" s="1">
        <v>124</v>
      </c>
      <c r="C19" s="1">
        <v>12924946</v>
      </c>
      <c r="D19" s="1">
        <f t="shared" si="0"/>
        <v>104233.43548387097</v>
      </c>
    </row>
    <row r="20" spans="1:4" x14ac:dyDescent="0.2">
      <c r="A20" t="s">
        <v>177</v>
      </c>
      <c r="B20" s="1">
        <v>266</v>
      </c>
      <c r="C20" s="1">
        <v>25969629.09</v>
      </c>
      <c r="D20" s="1">
        <f t="shared" si="0"/>
        <v>97630.184548872174</v>
      </c>
    </row>
    <row r="21" spans="1:4" x14ac:dyDescent="0.2">
      <c r="A21" t="s">
        <v>152</v>
      </c>
      <c r="B21" s="1">
        <v>181</v>
      </c>
      <c r="C21" s="1">
        <v>16592690</v>
      </c>
      <c r="D21" s="1">
        <f t="shared" si="0"/>
        <v>91672.320441988952</v>
      </c>
    </row>
    <row r="22" spans="1:4" x14ac:dyDescent="0.2">
      <c r="A22" t="s">
        <v>278</v>
      </c>
      <c r="B22" s="1">
        <v>3978</v>
      </c>
      <c r="C22" s="1">
        <v>361650626.12</v>
      </c>
      <c r="D22" s="1">
        <f t="shared" si="0"/>
        <v>90912.676249371551</v>
      </c>
    </row>
    <row r="23" spans="1:4" x14ac:dyDescent="0.2">
      <c r="A23" t="s">
        <v>255</v>
      </c>
      <c r="B23" s="1">
        <v>43</v>
      </c>
      <c r="C23" s="1">
        <v>3714255</v>
      </c>
      <c r="D23" s="1">
        <f t="shared" si="0"/>
        <v>86378.023255813954</v>
      </c>
    </row>
    <row r="24" spans="1:4" x14ac:dyDescent="0.2">
      <c r="A24" t="s">
        <v>228</v>
      </c>
      <c r="B24" s="1">
        <v>278</v>
      </c>
      <c r="C24" s="1">
        <v>23268209</v>
      </c>
      <c r="D24" s="1">
        <f t="shared" si="0"/>
        <v>83698.593525179851</v>
      </c>
    </row>
    <row r="25" spans="1:4" x14ac:dyDescent="0.2">
      <c r="A25" t="s">
        <v>178</v>
      </c>
      <c r="B25" s="1">
        <v>163</v>
      </c>
      <c r="C25" s="1">
        <v>13586084.01</v>
      </c>
      <c r="D25" s="1">
        <f t="shared" si="0"/>
        <v>83350.20865030674</v>
      </c>
    </row>
    <row r="26" spans="1:4" x14ac:dyDescent="0.2">
      <c r="A26" t="s">
        <v>216</v>
      </c>
      <c r="B26" s="1">
        <v>10</v>
      </c>
      <c r="C26" s="1">
        <v>828177</v>
      </c>
      <c r="D26" s="1">
        <f t="shared" si="0"/>
        <v>82817.7</v>
      </c>
    </row>
    <row r="27" spans="1:4" x14ac:dyDescent="0.2">
      <c r="A27" t="s">
        <v>140</v>
      </c>
      <c r="B27" s="1">
        <v>113</v>
      </c>
      <c r="C27" s="1">
        <v>9099497</v>
      </c>
      <c r="D27" s="1">
        <f t="shared" si="0"/>
        <v>80526.52212389381</v>
      </c>
    </row>
    <row r="28" spans="1:4" x14ac:dyDescent="0.2">
      <c r="A28" t="s">
        <v>285</v>
      </c>
      <c r="B28" s="1">
        <v>813</v>
      </c>
      <c r="C28" s="1">
        <v>64136540</v>
      </c>
      <c r="D28" s="1">
        <f t="shared" si="0"/>
        <v>78888.733087330867</v>
      </c>
    </row>
    <row r="29" spans="1:4" x14ac:dyDescent="0.2">
      <c r="A29" t="s">
        <v>251</v>
      </c>
      <c r="B29" s="1">
        <v>119</v>
      </c>
      <c r="C29" s="1">
        <v>8970533</v>
      </c>
      <c r="D29" s="1">
        <f t="shared" si="0"/>
        <v>75382.630252100847</v>
      </c>
    </row>
    <row r="30" spans="1:4" x14ac:dyDescent="0.2">
      <c r="A30" t="s">
        <v>321</v>
      </c>
      <c r="B30" s="1">
        <v>1583</v>
      </c>
      <c r="C30" s="1">
        <v>118940509</v>
      </c>
      <c r="D30" s="1">
        <f t="shared" si="0"/>
        <v>75136.139608338592</v>
      </c>
    </row>
    <row r="31" spans="1:4" x14ac:dyDescent="0.2">
      <c r="A31" t="s">
        <v>187</v>
      </c>
      <c r="B31" s="1">
        <v>292</v>
      </c>
      <c r="C31" s="1">
        <v>21376719.75</v>
      </c>
      <c r="D31" s="1">
        <f t="shared" si="0"/>
        <v>73207.944349315076</v>
      </c>
    </row>
    <row r="32" spans="1:4" x14ac:dyDescent="0.2">
      <c r="A32" t="s">
        <v>159</v>
      </c>
      <c r="B32" s="1">
        <v>100</v>
      </c>
      <c r="C32" s="1">
        <v>7302755</v>
      </c>
      <c r="D32" s="1">
        <f t="shared" si="0"/>
        <v>73027.55</v>
      </c>
    </row>
    <row r="33" spans="1:4" x14ac:dyDescent="0.2">
      <c r="A33" t="s">
        <v>149</v>
      </c>
      <c r="B33" s="1">
        <v>1762</v>
      </c>
      <c r="C33" s="1">
        <v>128073778.88</v>
      </c>
      <c r="D33" s="1">
        <f t="shared" si="0"/>
        <v>72686.594143019291</v>
      </c>
    </row>
    <row r="34" spans="1:4" x14ac:dyDescent="0.2">
      <c r="A34" t="s">
        <v>133</v>
      </c>
      <c r="B34" s="1">
        <v>226</v>
      </c>
      <c r="C34" s="1">
        <v>16303552</v>
      </c>
      <c r="D34" s="1">
        <f t="shared" si="0"/>
        <v>72139.610619469022</v>
      </c>
    </row>
    <row r="35" spans="1:4" x14ac:dyDescent="0.2">
      <c r="A35" t="s">
        <v>363</v>
      </c>
      <c r="B35" s="1">
        <v>510</v>
      </c>
      <c r="C35" s="1">
        <v>35211741</v>
      </c>
      <c r="D35" s="1">
        <f t="shared" si="0"/>
        <v>69042.629411764705</v>
      </c>
    </row>
    <row r="36" spans="1:4" x14ac:dyDescent="0.2">
      <c r="A36" t="s">
        <v>325</v>
      </c>
      <c r="B36" s="1">
        <v>131</v>
      </c>
      <c r="C36" s="1">
        <v>9040627</v>
      </c>
      <c r="D36" s="1">
        <f t="shared" si="0"/>
        <v>69012.419847328245</v>
      </c>
    </row>
    <row r="37" spans="1:4" x14ac:dyDescent="0.2">
      <c r="A37" t="s">
        <v>96</v>
      </c>
      <c r="B37" s="1">
        <v>252</v>
      </c>
      <c r="C37" s="1">
        <v>16715218.75</v>
      </c>
      <c r="D37" s="1">
        <f t="shared" si="0"/>
        <v>66330.233134920636</v>
      </c>
    </row>
    <row r="38" spans="1:4" x14ac:dyDescent="0.2">
      <c r="A38" t="s">
        <v>119</v>
      </c>
      <c r="B38" s="1">
        <v>1023</v>
      </c>
      <c r="C38" s="1">
        <v>67116864.900000006</v>
      </c>
      <c r="D38" s="1">
        <f t="shared" si="0"/>
        <v>65607.883577712622</v>
      </c>
    </row>
    <row r="39" spans="1:4" x14ac:dyDescent="0.2">
      <c r="A39" t="s">
        <v>318</v>
      </c>
      <c r="B39" s="1">
        <v>789</v>
      </c>
      <c r="C39" s="1">
        <v>51537939</v>
      </c>
      <c r="D39" s="1">
        <f t="shared" si="0"/>
        <v>65320.58174904943</v>
      </c>
    </row>
    <row r="40" spans="1:4" x14ac:dyDescent="0.2">
      <c r="A40" t="s">
        <v>248</v>
      </c>
      <c r="B40" s="1">
        <v>239</v>
      </c>
      <c r="C40" s="1">
        <v>15471242.25</v>
      </c>
      <c r="D40" s="1">
        <f t="shared" si="0"/>
        <v>64733.231171548119</v>
      </c>
    </row>
    <row r="41" spans="1:4" x14ac:dyDescent="0.2">
      <c r="A41" t="s">
        <v>234</v>
      </c>
      <c r="B41" s="1">
        <v>96</v>
      </c>
      <c r="C41" s="1">
        <v>6211689</v>
      </c>
      <c r="D41" s="1">
        <f t="shared" si="0"/>
        <v>64705.09375</v>
      </c>
    </row>
    <row r="42" spans="1:4" x14ac:dyDescent="0.2">
      <c r="A42" t="s">
        <v>153</v>
      </c>
      <c r="B42" s="1">
        <v>731</v>
      </c>
      <c r="C42" s="1">
        <v>47032902</v>
      </c>
      <c r="D42" s="1">
        <f t="shared" si="0"/>
        <v>64340.495212038302</v>
      </c>
    </row>
    <row r="43" spans="1:4" x14ac:dyDescent="0.2">
      <c r="A43" t="s">
        <v>334</v>
      </c>
      <c r="B43" s="1">
        <v>143</v>
      </c>
      <c r="C43" s="1">
        <v>9199652</v>
      </c>
      <c r="D43" s="1">
        <f t="shared" si="0"/>
        <v>64333.230769230766</v>
      </c>
    </row>
    <row r="44" spans="1:4" x14ac:dyDescent="0.2">
      <c r="A44" t="s">
        <v>115</v>
      </c>
      <c r="B44" s="1">
        <v>546</v>
      </c>
      <c r="C44" s="1">
        <v>34427073.670000002</v>
      </c>
      <c r="D44" s="1">
        <f t="shared" si="0"/>
        <v>63053.248479853486</v>
      </c>
    </row>
    <row r="45" spans="1:4" x14ac:dyDescent="0.2">
      <c r="A45" t="s">
        <v>188</v>
      </c>
      <c r="B45" s="1">
        <v>1079</v>
      </c>
      <c r="C45" s="1">
        <v>67133406.049999997</v>
      </c>
      <c r="D45" s="1">
        <f t="shared" si="0"/>
        <v>62218.170574606112</v>
      </c>
    </row>
    <row r="46" spans="1:4" x14ac:dyDescent="0.2">
      <c r="A46" t="s">
        <v>174</v>
      </c>
      <c r="B46" s="1">
        <v>411</v>
      </c>
      <c r="C46" s="1">
        <v>25376811</v>
      </c>
      <c r="D46" s="1">
        <f t="shared" si="0"/>
        <v>61744.065693430653</v>
      </c>
    </row>
    <row r="47" spans="1:4" x14ac:dyDescent="0.2">
      <c r="A47" t="s">
        <v>312</v>
      </c>
      <c r="B47" s="1">
        <v>124</v>
      </c>
      <c r="C47" s="1">
        <v>7629163</v>
      </c>
      <c r="D47" s="1">
        <f t="shared" si="0"/>
        <v>61525.508064516129</v>
      </c>
    </row>
    <row r="48" spans="1:4" x14ac:dyDescent="0.2">
      <c r="A48" t="s">
        <v>117</v>
      </c>
      <c r="B48" s="1">
        <v>140</v>
      </c>
      <c r="C48" s="1">
        <v>8540896.9399999995</v>
      </c>
      <c r="D48" s="1">
        <f t="shared" si="0"/>
        <v>61006.406714285709</v>
      </c>
    </row>
    <row r="49" spans="1:4" x14ac:dyDescent="0.2">
      <c r="A49" t="s">
        <v>339</v>
      </c>
      <c r="B49" s="1">
        <v>69</v>
      </c>
      <c r="C49" s="1">
        <v>4189312</v>
      </c>
      <c r="D49" s="1">
        <f t="shared" si="0"/>
        <v>60714.666666666664</v>
      </c>
    </row>
    <row r="50" spans="1:4" x14ac:dyDescent="0.2">
      <c r="A50" t="s">
        <v>252</v>
      </c>
      <c r="B50" s="1">
        <v>449</v>
      </c>
      <c r="C50" s="1">
        <v>27035131</v>
      </c>
      <c r="D50" s="1">
        <f t="shared" si="0"/>
        <v>60211.873051224946</v>
      </c>
    </row>
    <row r="51" spans="1:4" x14ac:dyDescent="0.2">
      <c r="A51" t="s">
        <v>105</v>
      </c>
      <c r="B51" s="1">
        <v>497</v>
      </c>
      <c r="C51" s="1">
        <v>29702358</v>
      </c>
      <c r="D51" s="1">
        <f t="shared" si="0"/>
        <v>59763.295774647886</v>
      </c>
    </row>
    <row r="52" spans="1:4" x14ac:dyDescent="0.2">
      <c r="A52" t="s">
        <v>279</v>
      </c>
      <c r="B52" s="1">
        <v>87</v>
      </c>
      <c r="C52" s="1">
        <v>5052946</v>
      </c>
      <c r="D52" s="1">
        <f t="shared" si="0"/>
        <v>58079.839080459773</v>
      </c>
    </row>
    <row r="53" spans="1:4" x14ac:dyDescent="0.2">
      <c r="A53" t="s">
        <v>114</v>
      </c>
      <c r="B53" s="1">
        <v>236</v>
      </c>
      <c r="C53" s="1">
        <v>13677071</v>
      </c>
      <c r="D53" s="1">
        <f t="shared" si="0"/>
        <v>57953.6906779661</v>
      </c>
    </row>
    <row r="54" spans="1:4" x14ac:dyDescent="0.2">
      <c r="A54" t="s">
        <v>180</v>
      </c>
      <c r="B54" s="1">
        <v>170</v>
      </c>
      <c r="C54" s="1">
        <v>9850234</v>
      </c>
      <c r="D54" s="1">
        <f t="shared" si="0"/>
        <v>57942.552941176473</v>
      </c>
    </row>
    <row r="55" spans="1:4" x14ac:dyDescent="0.2">
      <c r="A55" t="s">
        <v>246</v>
      </c>
      <c r="B55" s="1">
        <v>355</v>
      </c>
      <c r="C55" s="1">
        <v>20526453</v>
      </c>
      <c r="D55" s="1">
        <f t="shared" si="0"/>
        <v>57820.994366197185</v>
      </c>
    </row>
    <row r="56" spans="1:4" x14ac:dyDescent="0.2">
      <c r="A56" t="s">
        <v>270</v>
      </c>
      <c r="B56" s="1">
        <v>123</v>
      </c>
      <c r="C56" s="1">
        <v>7103156</v>
      </c>
      <c r="D56" s="1">
        <f t="shared" si="0"/>
        <v>57749.235772357722</v>
      </c>
    </row>
    <row r="57" spans="1:4" x14ac:dyDescent="0.2">
      <c r="A57" t="s">
        <v>148</v>
      </c>
      <c r="B57" s="1">
        <v>220</v>
      </c>
      <c r="C57" s="1">
        <v>12648650</v>
      </c>
      <c r="D57" s="1">
        <f t="shared" si="0"/>
        <v>57493.86363636364</v>
      </c>
    </row>
    <row r="58" spans="1:4" x14ac:dyDescent="0.2">
      <c r="A58" t="s">
        <v>304</v>
      </c>
      <c r="B58" s="1">
        <v>362</v>
      </c>
      <c r="C58" s="1">
        <v>20753764</v>
      </c>
      <c r="D58" s="1">
        <f t="shared" si="0"/>
        <v>57330.839779005524</v>
      </c>
    </row>
    <row r="59" spans="1:4" x14ac:dyDescent="0.2">
      <c r="A59" t="s">
        <v>147</v>
      </c>
      <c r="B59" s="1">
        <v>85</v>
      </c>
      <c r="C59" s="1">
        <v>4859812</v>
      </c>
      <c r="D59" s="1">
        <f t="shared" si="0"/>
        <v>57174.25882352941</v>
      </c>
    </row>
    <row r="60" spans="1:4" x14ac:dyDescent="0.2">
      <c r="A60" t="s">
        <v>342</v>
      </c>
      <c r="B60" s="1">
        <v>264</v>
      </c>
      <c r="C60" s="1">
        <v>14974577</v>
      </c>
      <c r="D60" s="1">
        <f t="shared" si="0"/>
        <v>56721.882575757576</v>
      </c>
    </row>
    <row r="61" spans="1:4" x14ac:dyDescent="0.2">
      <c r="A61" t="s">
        <v>127</v>
      </c>
      <c r="B61" s="1">
        <v>98</v>
      </c>
      <c r="C61" s="1">
        <v>5487785</v>
      </c>
      <c r="D61" s="1">
        <f t="shared" si="0"/>
        <v>55997.806122448979</v>
      </c>
    </row>
    <row r="62" spans="1:4" x14ac:dyDescent="0.2">
      <c r="A62" t="s">
        <v>217</v>
      </c>
      <c r="B62" s="1">
        <v>224</v>
      </c>
      <c r="C62" s="1">
        <v>12488397</v>
      </c>
      <c r="D62" s="1">
        <f t="shared" si="0"/>
        <v>55751.772321428572</v>
      </c>
    </row>
    <row r="63" spans="1:4" x14ac:dyDescent="0.2">
      <c r="A63" t="s">
        <v>249</v>
      </c>
      <c r="B63" s="1">
        <v>100</v>
      </c>
      <c r="C63" s="1">
        <v>5574268</v>
      </c>
      <c r="D63" s="1">
        <f t="shared" si="0"/>
        <v>55742.68</v>
      </c>
    </row>
    <row r="64" spans="1:4" x14ac:dyDescent="0.2">
      <c r="A64" t="s">
        <v>269</v>
      </c>
      <c r="B64" s="1">
        <v>373</v>
      </c>
      <c r="C64" s="1">
        <v>20544191.75</v>
      </c>
      <c r="D64" s="1">
        <f t="shared" si="0"/>
        <v>55078.262064343166</v>
      </c>
    </row>
    <row r="65" spans="1:4" x14ac:dyDescent="0.2">
      <c r="A65" t="s">
        <v>121</v>
      </c>
      <c r="B65" s="1">
        <v>429</v>
      </c>
      <c r="C65" s="1">
        <v>23569625</v>
      </c>
      <c r="D65" s="1">
        <f t="shared" si="0"/>
        <v>54940.850815850819</v>
      </c>
    </row>
    <row r="66" spans="1:4" x14ac:dyDescent="0.2">
      <c r="A66" t="s">
        <v>193</v>
      </c>
      <c r="B66" s="1">
        <v>772</v>
      </c>
      <c r="C66" s="1">
        <v>42305025</v>
      </c>
      <c r="D66" s="1">
        <f t="shared" si="0"/>
        <v>54799.255181347151</v>
      </c>
    </row>
    <row r="67" spans="1:4" x14ac:dyDescent="0.2">
      <c r="A67" t="s">
        <v>185</v>
      </c>
      <c r="B67" s="1">
        <v>188</v>
      </c>
      <c r="C67" s="1">
        <v>10284826</v>
      </c>
      <c r="D67" s="1">
        <f t="shared" si="0"/>
        <v>54706.521276595748</v>
      </c>
    </row>
    <row r="68" spans="1:4" x14ac:dyDescent="0.2">
      <c r="A68" t="s">
        <v>369</v>
      </c>
      <c r="B68" s="1">
        <v>51</v>
      </c>
      <c r="C68" s="1">
        <v>2721595</v>
      </c>
      <c r="D68" s="1">
        <f t="shared" si="0"/>
        <v>53364.607843137252</v>
      </c>
    </row>
    <row r="69" spans="1:4" x14ac:dyDescent="0.2">
      <c r="A69" t="s">
        <v>176</v>
      </c>
      <c r="B69" s="1">
        <v>419</v>
      </c>
      <c r="C69" s="1">
        <v>22045149.300000001</v>
      </c>
      <c r="D69" s="1">
        <f t="shared" si="0"/>
        <v>52613.721479713604</v>
      </c>
    </row>
    <row r="70" spans="1:4" x14ac:dyDescent="0.2">
      <c r="A70" t="s">
        <v>145</v>
      </c>
      <c r="B70" s="1">
        <v>687</v>
      </c>
      <c r="C70" s="1">
        <v>36001090.370000005</v>
      </c>
      <c r="D70" s="1">
        <f t="shared" si="0"/>
        <v>52403.333871906849</v>
      </c>
    </row>
    <row r="71" spans="1:4" x14ac:dyDescent="0.2">
      <c r="A71" t="s">
        <v>118</v>
      </c>
      <c r="B71" s="1">
        <v>165</v>
      </c>
      <c r="C71" s="1">
        <v>8589284</v>
      </c>
      <c r="D71" s="1">
        <f t="shared" si="0"/>
        <v>52056.26666666667</v>
      </c>
    </row>
    <row r="72" spans="1:4" x14ac:dyDescent="0.2">
      <c r="A72" t="s">
        <v>84</v>
      </c>
      <c r="B72" s="1">
        <v>62</v>
      </c>
      <c r="C72" s="1">
        <v>3206226</v>
      </c>
      <c r="D72" s="1">
        <f t="shared" ref="D72:D135" si="1">C72/B72</f>
        <v>51713.322580645159</v>
      </c>
    </row>
    <row r="73" spans="1:4" x14ac:dyDescent="0.2">
      <c r="A73" t="s">
        <v>328</v>
      </c>
      <c r="B73" s="1">
        <v>339</v>
      </c>
      <c r="C73" s="1">
        <v>17518785</v>
      </c>
      <c r="D73" s="1">
        <f t="shared" si="1"/>
        <v>51677.83185840708</v>
      </c>
    </row>
    <row r="74" spans="1:4" x14ac:dyDescent="0.2">
      <c r="A74" t="s">
        <v>305</v>
      </c>
      <c r="B74" s="1">
        <v>192</v>
      </c>
      <c r="C74" s="1">
        <v>9817388</v>
      </c>
      <c r="D74" s="1">
        <f t="shared" si="1"/>
        <v>51132.229166666664</v>
      </c>
    </row>
    <row r="75" spans="1:4" x14ac:dyDescent="0.2">
      <c r="A75" t="s">
        <v>243</v>
      </c>
      <c r="B75" s="1">
        <v>78</v>
      </c>
      <c r="C75" s="1">
        <v>3975704.5</v>
      </c>
      <c r="D75" s="1">
        <f t="shared" si="1"/>
        <v>50970.570512820515</v>
      </c>
    </row>
    <row r="76" spans="1:4" x14ac:dyDescent="0.2">
      <c r="A76" t="s">
        <v>104</v>
      </c>
      <c r="B76" s="1">
        <v>106</v>
      </c>
      <c r="C76" s="1">
        <v>5380000</v>
      </c>
      <c r="D76" s="1">
        <f t="shared" si="1"/>
        <v>50754.716981132078</v>
      </c>
    </row>
    <row r="77" spans="1:4" x14ac:dyDescent="0.2">
      <c r="A77" t="s">
        <v>233</v>
      </c>
      <c r="B77" s="1">
        <v>80</v>
      </c>
      <c r="C77" s="1">
        <v>4046080</v>
      </c>
      <c r="D77" s="1">
        <f t="shared" si="1"/>
        <v>50576</v>
      </c>
    </row>
    <row r="78" spans="1:4" x14ac:dyDescent="0.2">
      <c r="A78" t="s">
        <v>274</v>
      </c>
      <c r="B78" s="1">
        <v>42</v>
      </c>
      <c r="C78" s="1">
        <v>2113396</v>
      </c>
      <c r="D78" s="1">
        <f t="shared" si="1"/>
        <v>50318.952380952382</v>
      </c>
    </row>
    <row r="79" spans="1:4" x14ac:dyDescent="0.2">
      <c r="A79" t="s">
        <v>158</v>
      </c>
      <c r="B79" s="1">
        <v>100</v>
      </c>
      <c r="C79" s="1">
        <v>4986025</v>
      </c>
      <c r="D79" s="1">
        <f t="shared" si="1"/>
        <v>49860.25</v>
      </c>
    </row>
    <row r="80" spans="1:4" x14ac:dyDescent="0.2">
      <c r="A80" t="s">
        <v>367</v>
      </c>
      <c r="B80" s="1">
        <v>258</v>
      </c>
      <c r="C80" s="1">
        <v>12813251</v>
      </c>
      <c r="D80" s="1">
        <f t="shared" si="1"/>
        <v>49663.763565891473</v>
      </c>
    </row>
    <row r="81" spans="1:4" x14ac:dyDescent="0.2">
      <c r="A81" t="s">
        <v>343</v>
      </c>
      <c r="B81" s="1">
        <v>434</v>
      </c>
      <c r="C81" s="1">
        <v>21549165.719999999</v>
      </c>
      <c r="D81" s="1">
        <f t="shared" si="1"/>
        <v>49652.45557603686</v>
      </c>
    </row>
    <row r="82" spans="1:4" x14ac:dyDescent="0.2">
      <c r="A82" t="s">
        <v>282</v>
      </c>
      <c r="B82" s="1">
        <v>178</v>
      </c>
      <c r="C82" s="1">
        <v>8834933</v>
      </c>
      <c r="D82" s="1">
        <f t="shared" si="1"/>
        <v>49634.455056179773</v>
      </c>
    </row>
    <row r="83" spans="1:4" x14ac:dyDescent="0.2">
      <c r="A83" t="s">
        <v>302</v>
      </c>
      <c r="B83" s="1">
        <v>144</v>
      </c>
      <c r="C83" s="1">
        <v>7097232</v>
      </c>
      <c r="D83" s="1">
        <f t="shared" si="1"/>
        <v>49286.333333333336</v>
      </c>
    </row>
    <row r="84" spans="1:4" x14ac:dyDescent="0.2">
      <c r="A84" t="s">
        <v>124</v>
      </c>
      <c r="B84" s="1">
        <v>144</v>
      </c>
      <c r="C84" s="1">
        <v>6926482</v>
      </c>
      <c r="D84" s="1">
        <f t="shared" si="1"/>
        <v>48100.569444444445</v>
      </c>
    </row>
    <row r="85" spans="1:4" x14ac:dyDescent="0.2">
      <c r="A85" t="s">
        <v>349</v>
      </c>
      <c r="B85" s="1">
        <v>120</v>
      </c>
      <c r="C85" s="1">
        <v>5771209.6500000004</v>
      </c>
      <c r="D85" s="1">
        <f t="shared" si="1"/>
        <v>48093.41375</v>
      </c>
    </row>
    <row r="86" spans="1:4" x14ac:dyDescent="0.2">
      <c r="A86" t="s">
        <v>109</v>
      </c>
      <c r="B86" s="1">
        <v>13</v>
      </c>
      <c r="C86" s="1">
        <v>622929</v>
      </c>
      <c r="D86" s="1">
        <f t="shared" si="1"/>
        <v>47917.615384615383</v>
      </c>
    </row>
    <row r="87" spans="1:4" x14ac:dyDescent="0.2">
      <c r="A87" t="s">
        <v>358</v>
      </c>
      <c r="B87" s="1">
        <v>731</v>
      </c>
      <c r="C87" s="1">
        <v>34906804</v>
      </c>
      <c r="D87" s="1">
        <f t="shared" si="1"/>
        <v>47752.125854993159</v>
      </c>
    </row>
    <row r="88" spans="1:4" x14ac:dyDescent="0.2">
      <c r="A88" t="s">
        <v>156</v>
      </c>
      <c r="B88" s="1">
        <v>204</v>
      </c>
      <c r="C88" s="1">
        <v>9696341</v>
      </c>
      <c r="D88" s="1">
        <f t="shared" si="1"/>
        <v>47531.083333333336</v>
      </c>
    </row>
    <row r="89" spans="1:4" x14ac:dyDescent="0.2">
      <c r="A89" t="s">
        <v>106</v>
      </c>
      <c r="B89" s="1">
        <v>71</v>
      </c>
      <c r="C89" s="1">
        <v>3365398</v>
      </c>
      <c r="D89" s="1">
        <f t="shared" si="1"/>
        <v>47399.971830985916</v>
      </c>
    </row>
    <row r="90" spans="1:4" x14ac:dyDescent="0.2">
      <c r="A90" t="s">
        <v>98</v>
      </c>
      <c r="B90" s="1">
        <v>334</v>
      </c>
      <c r="C90" s="1">
        <v>15823209</v>
      </c>
      <c r="D90" s="1">
        <f t="shared" si="1"/>
        <v>47374.877245508986</v>
      </c>
    </row>
    <row r="91" spans="1:4" x14ac:dyDescent="0.2">
      <c r="A91" t="s">
        <v>111</v>
      </c>
      <c r="B91" s="1">
        <v>302</v>
      </c>
      <c r="C91" s="1">
        <v>14298908</v>
      </c>
      <c r="D91" s="1">
        <f t="shared" si="1"/>
        <v>47347.377483443706</v>
      </c>
    </row>
    <row r="92" spans="1:4" x14ac:dyDescent="0.2">
      <c r="A92" t="s">
        <v>155</v>
      </c>
      <c r="B92" s="1">
        <v>107</v>
      </c>
      <c r="C92" s="1">
        <v>5000981</v>
      </c>
      <c r="D92" s="1">
        <f t="shared" si="1"/>
        <v>46738.140186915887</v>
      </c>
    </row>
    <row r="93" spans="1:4" x14ac:dyDescent="0.2">
      <c r="A93" t="s">
        <v>283</v>
      </c>
      <c r="B93" s="1">
        <v>103</v>
      </c>
      <c r="C93" s="1">
        <v>4811784.4399999995</v>
      </c>
      <c r="D93" s="1">
        <f t="shared" si="1"/>
        <v>46716.353786407759</v>
      </c>
    </row>
    <row r="94" spans="1:4" x14ac:dyDescent="0.2">
      <c r="A94" t="s">
        <v>170</v>
      </c>
      <c r="B94" s="1">
        <v>151</v>
      </c>
      <c r="C94" s="1">
        <v>7028771</v>
      </c>
      <c r="D94" s="1">
        <f t="shared" si="1"/>
        <v>46548.152317880791</v>
      </c>
    </row>
    <row r="95" spans="1:4" x14ac:dyDescent="0.2">
      <c r="A95" t="s">
        <v>200</v>
      </c>
      <c r="B95" s="1">
        <v>543</v>
      </c>
      <c r="C95" s="1">
        <v>25258063</v>
      </c>
      <c r="D95" s="1">
        <f t="shared" si="1"/>
        <v>46515.76979742173</v>
      </c>
    </row>
    <row r="96" spans="1:4" x14ac:dyDescent="0.2">
      <c r="A96" t="s">
        <v>292</v>
      </c>
      <c r="B96" s="1">
        <v>126</v>
      </c>
      <c r="C96" s="1">
        <v>5857276</v>
      </c>
      <c r="D96" s="1">
        <f t="shared" si="1"/>
        <v>46486.317460317463</v>
      </c>
    </row>
    <row r="97" spans="1:4" x14ac:dyDescent="0.2">
      <c r="A97" t="s">
        <v>209</v>
      </c>
      <c r="B97" s="1">
        <v>231</v>
      </c>
      <c r="C97" s="1">
        <v>10723449</v>
      </c>
      <c r="D97" s="1">
        <f t="shared" si="1"/>
        <v>46421.857142857145</v>
      </c>
    </row>
    <row r="98" spans="1:4" x14ac:dyDescent="0.2">
      <c r="A98" t="s">
        <v>288</v>
      </c>
      <c r="B98" s="1">
        <v>263</v>
      </c>
      <c r="C98" s="1">
        <v>12116256</v>
      </c>
      <c r="D98" s="1">
        <f t="shared" si="1"/>
        <v>46069.414448669202</v>
      </c>
    </row>
    <row r="99" spans="1:4" x14ac:dyDescent="0.2">
      <c r="A99" t="s">
        <v>110</v>
      </c>
      <c r="B99" s="1">
        <v>47</v>
      </c>
      <c r="C99" s="1">
        <v>2159581</v>
      </c>
      <c r="D99" s="1">
        <f t="shared" si="1"/>
        <v>45948.531914893618</v>
      </c>
    </row>
    <row r="100" spans="1:4" x14ac:dyDescent="0.2">
      <c r="A100" t="s">
        <v>212</v>
      </c>
      <c r="B100" s="1">
        <v>105</v>
      </c>
      <c r="C100" s="1">
        <v>4806359</v>
      </c>
      <c r="D100" s="1">
        <f t="shared" si="1"/>
        <v>45774.847619047621</v>
      </c>
    </row>
    <row r="101" spans="1:4" x14ac:dyDescent="0.2">
      <c r="A101" t="s">
        <v>171</v>
      </c>
      <c r="B101" s="1">
        <v>824</v>
      </c>
      <c r="C101" s="1">
        <v>37531505</v>
      </c>
      <c r="D101" s="1">
        <f t="shared" si="1"/>
        <v>45547.942961165048</v>
      </c>
    </row>
    <row r="102" spans="1:4" x14ac:dyDescent="0.2">
      <c r="A102" t="s">
        <v>213</v>
      </c>
      <c r="B102" s="1">
        <v>357</v>
      </c>
      <c r="C102" s="1">
        <v>16200289</v>
      </c>
      <c r="D102" s="1">
        <f t="shared" si="1"/>
        <v>45378.960784313727</v>
      </c>
    </row>
    <row r="103" spans="1:4" x14ac:dyDescent="0.2">
      <c r="A103" t="s">
        <v>89</v>
      </c>
      <c r="B103" s="1">
        <v>165</v>
      </c>
      <c r="C103" s="1">
        <v>7473987</v>
      </c>
      <c r="D103" s="1">
        <f t="shared" si="1"/>
        <v>45296.890909090907</v>
      </c>
    </row>
    <row r="104" spans="1:4" x14ac:dyDescent="0.2">
      <c r="A104" t="s">
        <v>322</v>
      </c>
      <c r="B104" s="1">
        <v>267</v>
      </c>
      <c r="C104" s="1">
        <v>11980566.800000001</v>
      </c>
      <c r="D104" s="1">
        <f t="shared" si="1"/>
        <v>44871.036704119855</v>
      </c>
    </row>
    <row r="105" spans="1:4" x14ac:dyDescent="0.2">
      <c r="A105" t="s">
        <v>368</v>
      </c>
      <c r="B105" s="1">
        <v>52</v>
      </c>
      <c r="C105" s="1">
        <v>2328260</v>
      </c>
      <c r="D105" s="1">
        <f t="shared" si="1"/>
        <v>44774.230769230766</v>
      </c>
    </row>
    <row r="106" spans="1:4" x14ac:dyDescent="0.2">
      <c r="A106" t="s">
        <v>116</v>
      </c>
      <c r="B106" s="1">
        <v>375</v>
      </c>
      <c r="C106" s="1">
        <v>16729437</v>
      </c>
      <c r="D106" s="1">
        <f t="shared" si="1"/>
        <v>44611.832000000002</v>
      </c>
    </row>
    <row r="107" spans="1:4" x14ac:dyDescent="0.2">
      <c r="A107" t="s">
        <v>160</v>
      </c>
      <c r="B107" s="1">
        <v>235</v>
      </c>
      <c r="C107" s="1">
        <v>10472195</v>
      </c>
      <c r="D107" s="1">
        <f t="shared" si="1"/>
        <v>44562.531914893618</v>
      </c>
    </row>
    <row r="108" spans="1:4" x14ac:dyDescent="0.2">
      <c r="A108" t="s">
        <v>92</v>
      </c>
      <c r="B108" s="1">
        <v>16</v>
      </c>
      <c r="C108" s="1">
        <v>712158</v>
      </c>
      <c r="D108" s="1">
        <f t="shared" si="1"/>
        <v>44509.875</v>
      </c>
    </row>
    <row r="109" spans="1:4" x14ac:dyDescent="0.2">
      <c r="A109" t="s">
        <v>355</v>
      </c>
      <c r="B109" s="1">
        <v>79</v>
      </c>
      <c r="C109" s="1">
        <v>3501402</v>
      </c>
      <c r="D109" s="1">
        <f t="shared" si="1"/>
        <v>44321.544303797469</v>
      </c>
    </row>
    <row r="110" spans="1:4" x14ac:dyDescent="0.2">
      <c r="A110" t="s">
        <v>181</v>
      </c>
      <c r="B110" s="1">
        <v>352</v>
      </c>
      <c r="C110" s="1">
        <v>15557252</v>
      </c>
      <c r="D110" s="1">
        <f t="shared" si="1"/>
        <v>44196.73863636364</v>
      </c>
    </row>
    <row r="111" spans="1:4" x14ac:dyDescent="0.2">
      <c r="A111" t="s">
        <v>168</v>
      </c>
      <c r="B111" s="1">
        <v>288</v>
      </c>
      <c r="C111" s="1">
        <v>12706330</v>
      </c>
      <c r="D111" s="1">
        <f t="shared" si="1"/>
        <v>44119.201388888891</v>
      </c>
    </row>
    <row r="112" spans="1:4" x14ac:dyDescent="0.2">
      <c r="A112" t="s">
        <v>183</v>
      </c>
      <c r="B112" s="1">
        <v>258</v>
      </c>
      <c r="C112" s="1">
        <v>11368662</v>
      </c>
      <c r="D112" s="1">
        <f t="shared" si="1"/>
        <v>44064.58139534884</v>
      </c>
    </row>
    <row r="113" spans="1:4" x14ac:dyDescent="0.2">
      <c r="A113" t="s">
        <v>352</v>
      </c>
      <c r="B113" s="1">
        <v>363</v>
      </c>
      <c r="C113" s="1">
        <v>15905882</v>
      </c>
      <c r="D113" s="1">
        <f t="shared" si="1"/>
        <v>43817.856749311293</v>
      </c>
    </row>
    <row r="114" spans="1:4" x14ac:dyDescent="0.2">
      <c r="A114" t="s">
        <v>231</v>
      </c>
      <c r="B114" s="1">
        <v>89</v>
      </c>
      <c r="C114" s="1">
        <v>3871533</v>
      </c>
      <c r="D114" s="1">
        <f t="shared" si="1"/>
        <v>43500.370786516854</v>
      </c>
    </row>
    <row r="115" spans="1:4" x14ac:dyDescent="0.2">
      <c r="A115" t="s">
        <v>281</v>
      </c>
      <c r="B115" s="1">
        <v>299</v>
      </c>
      <c r="C115" s="1">
        <v>12996281</v>
      </c>
      <c r="D115" s="1">
        <f t="shared" si="1"/>
        <v>43465.822742474913</v>
      </c>
    </row>
    <row r="116" spans="1:4" x14ac:dyDescent="0.2">
      <c r="A116" t="s">
        <v>326</v>
      </c>
      <c r="B116" s="1">
        <v>401</v>
      </c>
      <c r="C116" s="1">
        <v>17357841</v>
      </c>
      <c r="D116" s="1">
        <f t="shared" si="1"/>
        <v>43286.386533665835</v>
      </c>
    </row>
    <row r="117" spans="1:4" x14ac:dyDescent="0.2">
      <c r="A117" t="s">
        <v>203</v>
      </c>
      <c r="B117" s="1">
        <v>180</v>
      </c>
      <c r="C117" s="1">
        <v>7750112</v>
      </c>
      <c r="D117" s="1">
        <f t="shared" si="1"/>
        <v>43056.177777777775</v>
      </c>
    </row>
    <row r="118" spans="1:4" x14ac:dyDescent="0.2">
      <c r="A118" t="s">
        <v>271</v>
      </c>
      <c r="B118" s="1">
        <v>164</v>
      </c>
      <c r="C118" s="1">
        <v>7058857</v>
      </c>
      <c r="D118" s="1">
        <f t="shared" si="1"/>
        <v>43041.810975609755</v>
      </c>
    </row>
    <row r="119" spans="1:4" x14ac:dyDescent="0.2">
      <c r="A119" t="s">
        <v>87</v>
      </c>
      <c r="B119" s="1">
        <v>186</v>
      </c>
      <c r="C119" s="1">
        <v>8001613.5</v>
      </c>
      <c r="D119" s="1">
        <f t="shared" si="1"/>
        <v>43019.427419354841</v>
      </c>
    </row>
    <row r="120" spans="1:4" x14ac:dyDescent="0.2">
      <c r="A120" t="s">
        <v>323</v>
      </c>
      <c r="B120" s="1">
        <v>52</v>
      </c>
      <c r="C120" s="1">
        <v>2228327</v>
      </c>
      <c r="D120" s="1">
        <f t="shared" si="1"/>
        <v>42852.442307692305</v>
      </c>
    </row>
    <row r="121" spans="1:4" x14ac:dyDescent="0.2">
      <c r="A121" t="s">
        <v>330</v>
      </c>
      <c r="B121" s="1">
        <v>263</v>
      </c>
      <c r="C121" s="1">
        <v>11228104.529999999</v>
      </c>
      <c r="D121" s="1">
        <f t="shared" si="1"/>
        <v>42692.412661596958</v>
      </c>
    </row>
    <row r="122" spans="1:4" x14ac:dyDescent="0.2">
      <c r="A122" t="s">
        <v>172</v>
      </c>
      <c r="B122" s="1">
        <v>71</v>
      </c>
      <c r="C122" s="1">
        <v>3022523</v>
      </c>
      <c r="D122" s="1">
        <f t="shared" si="1"/>
        <v>42570.74647887324</v>
      </c>
    </row>
    <row r="123" spans="1:4" x14ac:dyDescent="0.2">
      <c r="A123" t="s">
        <v>240</v>
      </c>
      <c r="B123" s="1">
        <v>413</v>
      </c>
      <c r="C123" s="1">
        <v>17536798</v>
      </c>
      <c r="D123" s="1">
        <f t="shared" si="1"/>
        <v>42461.980629539954</v>
      </c>
    </row>
    <row r="124" spans="1:4" x14ac:dyDescent="0.2">
      <c r="A124" t="s">
        <v>273</v>
      </c>
      <c r="B124" s="1">
        <v>193</v>
      </c>
      <c r="C124" s="1">
        <v>8168518</v>
      </c>
      <c r="D124" s="1">
        <f t="shared" si="1"/>
        <v>42323.927461139894</v>
      </c>
    </row>
    <row r="125" spans="1:4" x14ac:dyDescent="0.2">
      <c r="A125" t="s">
        <v>366</v>
      </c>
      <c r="B125" s="1">
        <v>605</v>
      </c>
      <c r="C125" s="1">
        <v>25512105.66</v>
      </c>
      <c r="D125" s="1">
        <f t="shared" si="1"/>
        <v>42168.769685950414</v>
      </c>
    </row>
    <row r="126" spans="1:4" x14ac:dyDescent="0.2">
      <c r="A126" t="s">
        <v>135</v>
      </c>
      <c r="B126" s="1">
        <v>145</v>
      </c>
      <c r="C126" s="1">
        <v>6113036</v>
      </c>
      <c r="D126" s="1">
        <f t="shared" si="1"/>
        <v>42158.868965517242</v>
      </c>
    </row>
    <row r="127" spans="1:4" x14ac:dyDescent="0.2">
      <c r="A127" t="s">
        <v>169</v>
      </c>
      <c r="B127" s="1">
        <v>971</v>
      </c>
      <c r="C127" s="1">
        <v>40713372.159999996</v>
      </c>
      <c r="D127" s="1">
        <f t="shared" si="1"/>
        <v>41929.322512873325</v>
      </c>
    </row>
    <row r="128" spans="1:4" x14ac:dyDescent="0.2">
      <c r="A128" t="s">
        <v>81</v>
      </c>
      <c r="B128" s="1">
        <v>406</v>
      </c>
      <c r="C128" s="1">
        <v>17017260.949999999</v>
      </c>
      <c r="D128" s="1">
        <f t="shared" si="1"/>
        <v>41914.435837438425</v>
      </c>
    </row>
    <row r="129" spans="1:4" x14ac:dyDescent="0.2">
      <c r="A129" t="s">
        <v>333</v>
      </c>
      <c r="B129" s="1">
        <v>95</v>
      </c>
      <c r="C129" s="1">
        <v>3981642</v>
      </c>
      <c r="D129" s="1">
        <f t="shared" si="1"/>
        <v>41912.021052631579</v>
      </c>
    </row>
    <row r="130" spans="1:4" x14ac:dyDescent="0.2">
      <c r="A130" t="s">
        <v>163</v>
      </c>
      <c r="B130" s="1">
        <v>907</v>
      </c>
      <c r="C130" s="1">
        <v>37945544</v>
      </c>
      <c r="D130" s="1">
        <f t="shared" si="1"/>
        <v>41836.321940463065</v>
      </c>
    </row>
    <row r="131" spans="1:4" x14ac:dyDescent="0.2">
      <c r="A131" t="s">
        <v>335</v>
      </c>
      <c r="B131" s="1">
        <v>31</v>
      </c>
      <c r="C131" s="1">
        <v>1296115</v>
      </c>
      <c r="D131" s="1">
        <f t="shared" si="1"/>
        <v>41810.161290322583</v>
      </c>
    </row>
    <row r="132" spans="1:4" x14ac:dyDescent="0.2">
      <c r="A132" t="s">
        <v>210</v>
      </c>
      <c r="B132" s="1">
        <v>563</v>
      </c>
      <c r="C132" s="1">
        <v>23439007</v>
      </c>
      <c r="D132" s="1">
        <f t="shared" si="1"/>
        <v>41632.339253996448</v>
      </c>
    </row>
    <row r="133" spans="1:4" x14ac:dyDescent="0.2">
      <c r="A133" t="s">
        <v>205</v>
      </c>
      <c r="B133" s="1">
        <v>562</v>
      </c>
      <c r="C133" s="1">
        <v>23112077.800000001</v>
      </c>
      <c r="D133" s="1">
        <f t="shared" si="1"/>
        <v>41124.693594306053</v>
      </c>
    </row>
    <row r="134" spans="1:4" x14ac:dyDescent="0.2">
      <c r="A134" t="s">
        <v>122</v>
      </c>
      <c r="B134" s="1">
        <v>118</v>
      </c>
      <c r="C134" s="1">
        <v>4835574</v>
      </c>
      <c r="D134" s="1">
        <f t="shared" si="1"/>
        <v>40979.4406779661</v>
      </c>
    </row>
    <row r="135" spans="1:4" x14ac:dyDescent="0.2">
      <c r="A135" t="s">
        <v>132</v>
      </c>
      <c r="B135" s="1">
        <v>104</v>
      </c>
      <c r="C135" s="1">
        <v>4256849</v>
      </c>
      <c r="D135" s="1">
        <f t="shared" si="1"/>
        <v>40931.240384615383</v>
      </c>
    </row>
    <row r="136" spans="1:4" x14ac:dyDescent="0.2">
      <c r="A136" t="s">
        <v>241</v>
      </c>
      <c r="B136" s="1">
        <v>220</v>
      </c>
      <c r="C136" s="1">
        <v>8968094</v>
      </c>
      <c r="D136" s="1">
        <f t="shared" ref="D136:D199" si="2">C136/B136</f>
        <v>40764.063636363637</v>
      </c>
    </row>
    <row r="137" spans="1:4" x14ac:dyDescent="0.2">
      <c r="A137" t="s">
        <v>259</v>
      </c>
      <c r="B137" s="1">
        <v>98</v>
      </c>
      <c r="C137" s="1">
        <v>3991097</v>
      </c>
      <c r="D137" s="1">
        <f t="shared" si="2"/>
        <v>40725.479591836738</v>
      </c>
    </row>
    <row r="138" spans="1:4" x14ac:dyDescent="0.2">
      <c r="A138" t="s">
        <v>94</v>
      </c>
      <c r="B138" s="1">
        <v>246</v>
      </c>
      <c r="C138" s="1">
        <v>9989141</v>
      </c>
      <c r="D138" s="1">
        <f t="shared" si="2"/>
        <v>40606.264227642278</v>
      </c>
    </row>
    <row r="139" spans="1:4" x14ac:dyDescent="0.2">
      <c r="A139" t="s">
        <v>247</v>
      </c>
      <c r="B139" s="1">
        <v>222</v>
      </c>
      <c r="C139" s="1">
        <v>8949144</v>
      </c>
      <c r="D139" s="1">
        <f t="shared" si="2"/>
        <v>40311.45945945946</v>
      </c>
    </row>
    <row r="140" spans="1:4" x14ac:dyDescent="0.2">
      <c r="A140" t="s">
        <v>357</v>
      </c>
      <c r="B140" s="1">
        <v>59</v>
      </c>
      <c r="C140" s="1">
        <v>2374857</v>
      </c>
      <c r="D140" s="1">
        <f t="shared" si="2"/>
        <v>40251.813559322036</v>
      </c>
    </row>
    <row r="141" spans="1:4" x14ac:dyDescent="0.2">
      <c r="A141" t="s">
        <v>215</v>
      </c>
      <c r="B141" s="1">
        <v>152</v>
      </c>
      <c r="C141" s="1">
        <v>6061667</v>
      </c>
      <c r="D141" s="1">
        <f t="shared" si="2"/>
        <v>39879.38815789474</v>
      </c>
    </row>
    <row r="142" spans="1:4" x14ac:dyDescent="0.2">
      <c r="A142" t="s">
        <v>298</v>
      </c>
      <c r="B142" s="1">
        <v>245</v>
      </c>
      <c r="C142" s="1">
        <v>9710254</v>
      </c>
      <c r="D142" s="1">
        <f t="shared" si="2"/>
        <v>39633.68979591837</v>
      </c>
    </row>
    <row r="143" spans="1:4" x14ac:dyDescent="0.2">
      <c r="A143" t="s">
        <v>338</v>
      </c>
      <c r="B143" s="1">
        <v>439</v>
      </c>
      <c r="C143" s="1">
        <v>17391901</v>
      </c>
      <c r="D143" s="1">
        <f t="shared" si="2"/>
        <v>39617.086560364463</v>
      </c>
    </row>
    <row r="144" spans="1:4" x14ac:dyDescent="0.2">
      <c r="A144" t="s">
        <v>277</v>
      </c>
      <c r="B144" s="1">
        <v>295</v>
      </c>
      <c r="C144" s="1">
        <v>11564574</v>
      </c>
      <c r="D144" s="1">
        <f t="shared" si="2"/>
        <v>39201.945762711861</v>
      </c>
    </row>
    <row r="145" spans="1:4" x14ac:dyDescent="0.2">
      <c r="A145" t="s">
        <v>123</v>
      </c>
      <c r="B145" s="1">
        <v>211</v>
      </c>
      <c r="C145" s="1">
        <v>8268410</v>
      </c>
      <c r="D145" s="1">
        <f t="shared" si="2"/>
        <v>39186.777251184831</v>
      </c>
    </row>
    <row r="146" spans="1:4" x14ac:dyDescent="0.2">
      <c r="A146" t="s">
        <v>201</v>
      </c>
      <c r="B146" s="1">
        <v>1637</v>
      </c>
      <c r="C146" s="1">
        <v>63713406.75</v>
      </c>
      <c r="D146" s="1">
        <f t="shared" si="2"/>
        <v>38920.834911423335</v>
      </c>
    </row>
    <row r="147" spans="1:4" x14ac:dyDescent="0.2">
      <c r="A147" t="s">
        <v>294</v>
      </c>
      <c r="B147" s="1">
        <v>217</v>
      </c>
      <c r="C147" s="1">
        <v>8442080</v>
      </c>
      <c r="D147" s="1">
        <f t="shared" si="2"/>
        <v>38903.594470046082</v>
      </c>
    </row>
    <row r="148" spans="1:4" x14ac:dyDescent="0.2">
      <c r="A148" t="s">
        <v>317</v>
      </c>
      <c r="B148" s="1">
        <v>269</v>
      </c>
      <c r="C148" s="1">
        <v>10432555</v>
      </c>
      <c r="D148" s="1">
        <f t="shared" si="2"/>
        <v>38782.732342007432</v>
      </c>
    </row>
    <row r="149" spans="1:4" x14ac:dyDescent="0.2">
      <c r="A149" t="s">
        <v>262</v>
      </c>
      <c r="B149" s="1">
        <v>181</v>
      </c>
      <c r="C149" s="1">
        <v>6965286.5</v>
      </c>
      <c r="D149" s="1">
        <f t="shared" si="2"/>
        <v>38482.245856353591</v>
      </c>
    </row>
    <row r="150" spans="1:4" x14ac:dyDescent="0.2">
      <c r="A150" t="s">
        <v>286</v>
      </c>
      <c r="B150" s="1">
        <v>103</v>
      </c>
      <c r="C150" s="1">
        <v>3957114</v>
      </c>
      <c r="D150" s="1">
        <f t="shared" si="2"/>
        <v>38418.582524271842</v>
      </c>
    </row>
    <row r="151" spans="1:4" x14ac:dyDescent="0.2">
      <c r="A151" t="s">
        <v>218</v>
      </c>
      <c r="B151" s="1">
        <v>484</v>
      </c>
      <c r="C151" s="1">
        <v>18419062</v>
      </c>
      <c r="D151" s="1">
        <f t="shared" si="2"/>
        <v>38055.913223140495</v>
      </c>
    </row>
    <row r="152" spans="1:4" x14ac:dyDescent="0.2">
      <c r="A152" t="s">
        <v>229</v>
      </c>
      <c r="B152" s="1">
        <v>355</v>
      </c>
      <c r="C152" s="1">
        <v>13409416</v>
      </c>
      <c r="D152" s="1">
        <f t="shared" si="2"/>
        <v>37773.002816901411</v>
      </c>
    </row>
    <row r="153" spans="1:4" x14ac:dyDescent="0.2">
      <c r="A153" t="s">
        <v>107</v>
      </c>
      <c r="B153" s="1">
        <v>426</v>
      </c>
      <c r="C153" s="1">
        <v>16031923</v>
      </c>
      <c r="D153" s="1">
        <f t="shared" si="2"/>
        <v>37633.622065727701</v>
      </c>
    </row>
    <row r="154" spans="1:4" x14ac:dyDescent="0.2">
      <c r="A154" t="s">
        <v>223</v>
      </c>
      <c r="B154" s="1">
        <v>337</v>
      </c>
      <c r="C154" s="1">
        <v>12631927</v>
      </c>
      <c r="D154" s="1">
        <f t="shared" si="2"/>
        <v>37483.462908011868</v>
      </c>
    </row>
    <row r="155" spans="1:4" x14ac:dyDescent="0.2">
      <c r="A155" t="s">
        <v>86</v>
      </c>
      <c r="B155" s="1">
        <v>42</v>
      </c>
      <c r="C155" s="1">
        <v>1572533</v>
      </c>
      <c r="D155" s="1">
        <f t="shared" si="2"/>
        <v>37441.261904761908</v>
      </c>
    </row>
    <row r="156" spans="1:4" x14ac:dyDescent="0.2">
      <c r="A156" t="s">
        <v>238</v>
      </c>
      <c r="B156" s="1">
        <v>234</v>
      </c>
      <c r="C156" s="1">
        <v>8758947</v>
      </c>
      <c r="D156" s="1">
        <f t="shared" si="2"/>
        <v>37431.397435897437</v>
      </c>
    </row>
    <row r="157" spans="1:4" x14ac:dyDescent="0.2">
      <c r="A157" t="s">
        <v>307</v>
      </c>
      <c r="B157" s="1">
        <v>116</v>
      </c>
      <c r="C157" s="1">
        <v>4337782</v>
      </c>
      <c r="D157" s="1">
        <f t="shared" si="2"/>
        <v>37394.672413793101</v>
      </c>
    </row>
    <row r="158" spans="1:4" x14ac:dyDescent="0.2">
      <c r="A158" t="s">
        <v>268</v>
      </c>
      <c r="B158" s="1">
        <v>159</v>
      </c>
      <c r="C158" s="1">
        <v>5936268.25</v>
      </c>
      <c r="D158" s="1">
        <f t="shared" si="2"/>
        <v>37335.020440251574</v>
      </c>
    </row>
    <row r="159" spans="1:4" x14ac:dyDescent="0.2">
      <c r="A159" t="s">
        <v>346</v>
      </c>
      <c r="B159" s="1">
        <v>357</v>
      </c>
      <c r="C159" s="1">
        <v>13319316.75</v>
      </c>
      <c r="D159" s="1">
        <f t="shared" si="2"/>
        <v>37309.01050420168</v>
      </c>
    </row>
    <row r="160" spans="1:4" x14ac:dyDescent="0.2">
      <c r="A160" t="s">
        <v>219</v>
      </c>
      <c r="B160" s="1">
        <v>171</v>
      </c>
      <c r="C160" s="1">
        <v>6327312</v>
      </c>
      <c r="D160" s="1">
        <f t="shared" si="2"/>
        <v>37001.824561403511</v>
      </c>
    </row>
    <row r="161" spans="1:4" x14ac:dyDescent="0.2">
      <c r="A161" t="s">
        <v>264</v>
      </c>
      <c r="B161" s="1">
        <v>144</v>
      </c>
      <c r="C161" s="1">
        <v>5281214</v>
      </c>
      <c r="D161" s="1">
        <f t="shared" si="2"/>
        <v>36675.097222222219</v>
      </c>
    </row>
    <row r="162" spans="1:4" x14ac:dyDescent="0.2">
      <c r="A162" t="s">
        <v>265</v>
      </c>
      <c r="B162" s="1">
        <v>163</v>
      </c>
      <c r="C162" s="1">
        <v>5951964</v>
      </c>
      <c r="D162" s="1">
        <f t="shared" si="2"/>
        <v>36515.116564417178</v>
      </c>
    </row>
    <row r="163" spans="1:4" x14ac:dyDescent="0.2">
      <c r="A163" t="s">
        <v>97</v>
      </c>
      <c r="B163" s="1">
        <v>199</v>
      </c>
      <c r="C163" s="1">
        <v>7236450</v>
      </c>
      <c r="D163" s="1">
        <f t="shared" si="2"/>
        <v>36364.070351758797</v>
      </c>
    </row>
    <row r="164" spans="1:4" x14ac:dyDescent="0.2">
      <c r="A164" t="s">
        <v>164</v>
      </c>
      <c r="B164" s="1">
        <v>56</v>
      </c>
      <c r="C164" s="1">
        <v>2033184</v>
      </c>
      <c r="D164" s="1">
        <f t="shared" si="2"/>
        <v>36306.857142857145</v>
      </c>
    </row>
    <row r="165" spans="1:4" x14ac:dyDescent="0.2">
      <c r="A165" t="s">
        <v>320</v>
      </c>
      <c r="B165" s="1">
        <v>131</v>
      </c>
      <c r="C165" s="1">
        <v>4738653</v>
      </c>
      <c r="D165" s="1">
        <f t="shared" si="2"/>
        <v>36172.923664122136</v>
      </c>
    </row>
    <row r="166" spans="1:4" x14ac:dyDescent="0.2">
      <c r="A166" t="s">
        <v>224</v>
      </c>
      <c r="B166" s="1">
        <v>99</v>
      </c>
      <c r="C166" s="1">
        <v>3577660</v>
      </c>
      <c r="D166" s="1">
        <f t="shared" si="2"/>
        <v>36137.979797979795</v>
      </c>
    </row>
    <row r="167" spans="1:4" x14ac:dyDescent="0.2">
      <c r="A167" t="s">
        <v>360</v>
      </c>
      <c r="B167" s="1">
        <v>77</v>
      </c>
      <c r="C167" s="1">
        <v>2779625</v>
      </c>
      <c r="D167" s="1">
        <f t="shared" si="2"/>
        <v>36099.025974025972</v>
      </c>
    </row>
    <row r="168" spans="1:4" x14ac:dyDescent="0.2">
      <c r="A168" t="s">
        <v>364</v>
      </c>
      <c r="B168" s="1">
        <v>225</v>
      </c>
      <c r="C168" s="1">
        <v>8105235</v>
      </c>
      <c r="D168" s="1">
        <f t="shared" si="2"/>
        <v>36023.26666666667</v>
      </c>
    </row>
    <row r="169" spans="1:4" x14ac:dyDescent="0.2">
      <c r="A169" t="s">
        <v>137</v>
      </c>
      <c r="B169" s="1">
        <v>2888</v>
      </c>
      <c r="C169" s="1">
        <v>104010684.49000001</v>
      </c>
      <c r="D169" s="1">
        <f t="shared" si="2"/>
        <v>36014.779948060946</v>
      </c>
    </row>
    <row r="170" spans="1:4" x14ac:dyDescent="0.2">
      <c r="A170" t="s">
        <v>316</v>
      </c>
      <c r="B170" s="1">
        <v>676</v>
      </c>
      <c r="C170" s="1">
        <v>24341295</v>
      </c>
      <c r="D170" s="1">
        <f t="shared" si="2"/>
        <v>36007.83284023669</v>
      </c>
    </row>
    <row r="171" spans="1:4" x14ac:dyDescent="0.2">
      <c r="A171" t="s">
        <v>165</v>
      </c>
      <c r="B171" s="1">
        <v>157</v>
      </c>
      <c r="C171" s="1">
        <v>5599256</v>
      </c>
      <c r="D171" s="1">
        <f t="shared" si="2"/>
        <v>35664.050955414015</v>
      </c>
    </row>
    <row r="172" spans="1:4" x14ac:dyDescent="0.2">
      <c r="A172" t="s">
        <v>190</v>
      </c>
      <c r="B172" s="1">
        <v>412</v>
      </c>
      <c r="C172" s="1">
        <v>14661709</v>
      </c>
      <c r="D172" s="1">
        <f t="shared" si="2"/>
        <v>35586.672330097084</v>
      </c>
    </row>
    <row r="173" spans="1:4" x14ac:dyDescent="0.2">
      <c r="A173" t="s">
        <v>113</v>
      </c>
      <c r="B173" s="1">
        <v>147</v>
      </c>
      <c r="C173" s="1">
        <v>5225923</v>
      </c>
      <c r="D173" s="1">
        <f t="shared" si="2"/>
        <v>35550.496598639453</v>
      </c>
    </row>
    <row r="174" spans="1:4" x14ac:dyDescent="0.2">
      <c r="A174" t="s">
        <v>263</v>
      </c>
      <c r="B174" s="1">
        <v>227</v>
      </c>
      <c r="C174" s="1">
        <v>8015482</v>
      </c>
      <c r="D174" s="1">
        <f t="shared" si="2"/>
        <v>35310.493392070486</v>
      </c>
    </row>
    <row r="175" spans="1:4" x14ac:dyDescent="0.2">
      <c r="A175" t="s">
        <v>310</v>
      </c>
      <c r="B175" s="1">
        <v>418</v>
      </c>
      <c r="C175" s="1">
        <v>14743574</v>
      </c>
      <c r="D175" s="1">
        <f t="shared" si="2"/>
        <v>35271.708133971289</v>
      </c>
    </row>
    <row r="176" spans="1:4" x14ac:dyDescent="0.2">
      <c r="A176" t="s">
        <v>353</v>
      </c>
      <c r="B176" s="1">
        <v>60</v>
      </c>
      <c r="C176" s="1">
        <v>2107329</v>
      </c>
      <c r="D176" s="1">
        <f t="shared" si="2"/>
        <v>35122.15</v>
      </c>
    </row>
    <row r="177" spans="1:4" x14ac:dyDescent="0.2">
      <c r="A177" t="s">
        <v>280</v>
      </c>
      <c r="B177" s="1">
        <v>66</v>
      </c>
      <c r="C177" s="1">
        <v>2307792</v>
      </c>
      <c r="D177" s="1">
        <f t="shared" si="2"/>
        <v>34966.545454545456</v>
      </c>
    </row>
    <row r="178" spans="1:4" x14ac:dyDescent="0.2">
      <c r="A178" t="s">
        <v>202</v>
      </c>
      <c r="B178" s="1">
        <v>207</v>
      </c>
      <c r="C178" s="1">
        <v>7229373</v>
      </c>
      <c r="D178" s="1">
        <f t="shared" si="2"/>
        <v>34924.507246376808</v>
      </c>
    </row>
    <row r="179" spans="1:4" x14ac:dyDescent="0.2">
      <c r="A179" t="s">
        <v>315</v>
      </c>
      <c r="B179" s="1">
        <v>141</v>
      </c>
      <c r="C179" s="1">
        <v>4905632</v>
      </c>
      <c r="D179" s="1">
        <f t="shared" si="2"/>
        <v>34791.716312056735</v>
      </c>
    </row>
    <row r="180" spans="1:4" x14ac:dyDescent="0.2">
      <c r="A180" t="s">
        <v>166</v>
      </c>
      <c r="B180" s="1">
        <v>187</v>
      </c>
      <c r="C180" s="1">
        <v>6481621</v>
      </c>
      <c r="D180" s="1">
        <f t="shared" si="2"/>
        <v>34661.074866310162</v>
      </c>
    </row>
    <row r="181" spans="1:4" x14ac:dyDescent="0.2">
      <c r="A181" t="s">
        <v>350</v>
      </c>
      <c r="B181" s="1">
        <v>45</v>
      </c>
      <c r="C181" s="1">
        <v>1556488</v>
      </c>
      <c r="D181" s="1">
        <f t="shared" si="2"/>
        <v>34588.62222222222</v>
      </c>
    </row>
    <row r="182" spans="1:4" x14ac:dyDescent="0.2">
      <c r="A182" t="s">
        <v>227</v>
      </c>
      <c r="B182" s="1">
        <v>424</v>
      </c>
      <c r="C182" s="1">
        <v>14592633.57</v>
      </c>
      <c r="D182" s="1">
        <f t="shared" si="2"/>
        <v>34416.588608490565</v>
      </c>
    </row>
    <row r="183" spans="1:4" x14ac:dyDescent="0.2">
      <c r="A183" t="s">
        <v>365</v>
      </c>
      <c r="B183" s="1">
        <v>761</v>
      </c>
      <c r="C183" s="1">
        <v>26160245</v>
      </c>
      <c r="D183" s="1">
        <f t="shared" si="2"/>
        <v>34376.1432325887</v>
      </c>
    </row>
    <row r="184" spans="1:4" x14ac:dyDescent="0.2">
      <c r="A184" t="s">
        <v>289</v>
      </c>
      <c r="B184" s="1">
        <v>231</v>
      </c>
      <c r="C184" s="1">
        <v>7937209</v>
      </c>
      <c r="D184" s="1">
        <f t="shared" si="2"/>
        <v>34360.21212121212</v>
      </c>
    </row>
    <row r="185" spans="1:4" x14ac:dyDescent="0.2">
      <c r="A185" t="s">
        <v>306</v>
      </c>
      <c r="B185" s="1">
        <v>99</v>
      </c>
      <c r="C185" s="1">
        <v>3369064</v>
      </c>
      <c r="D185" s="1">
        <f t="shared" si="2"/>
        <v>34030.949494949498</v>
      </c>
    </row>
    <row r="186" spans="1:4" x14ac:dyDescent="0.2">
      <c r="A186" t="s">
        <v>100</v>
      </c>
      <c r="B186" s="1">
        <v>321</v>
      </c>
      <c r="C186" s="1">
        <v>10921793</v>
      </c>
      <c r="D186" s="1">
        <f t="shared" si="2"/>
        <v>34024.277258566981</v>
      </c>
    </row>
    <row r="187" spans="1:4" x14ac:dyDescent="0.2">
      <c r="A187" t="s">
        <v>130</v>
      </c>
      <c r="B187" s="1">
        <v>90</v>
      </c>
      <c r="C187" s="1">
        <v>3040302</v>
      </c>
      <c r="D187" s="1">
        <f t="shared" si="2"/>
        <v>33781.133333333331</v>
      </c>
    </row>
    <row r="188" spans="1:4" x14ac:dyDescent="0.2">
      <c r="A188" t="s">
        <v>99</v>
      </c>
      <c r="B188" s="1">
        <v>892</v>
      </c>
      <c r="C188" s="1">
        <v>30075375</v>
      </c>
      <c r="D188" s="1">
        <f t="shared" si="2"/>
        <v>33716.788116591932</v>
      </c>
    </row>
    <row r="189" spans="1:4" x14ac:dyDescent="0.2">
      <c r="A189" t="s">
        <v>344</v>
      </c>
      <c r="B189" s="1">
        <v>693</v>
      </c>
      <c r="C189" s="1">
        <v>23352140</v>
      </c>
      <c r="D189" s="1">
        <f t="shared" si="2"/>
        <v>33697.171717171717</v>
      </c>
    </row>
    <row r="190" spans="1:4" x14ac:dyDescent="0.2">
      <c r="A190" t="s">
        <v>162</v>
      </c>
      <c r="B190" s="1">
        <v>740</v>
      </c>
      <c r="C190" s="1">
        <v>24900054</v>
      </c>
      <c r="D190" s="1">
        <f t="shared" si="2"/>
        <v>33648.721621621618</v>
      </c>
    </row>
    <row r="191" spans="1:4" x14ac:dyDescent="0.2">
      <c r="A191" t="s">
        <v>194</v>
      </c>
      <c r="B191" s="1">
        <v>380</v>
      </c>
      <c r="C191" s="1">
        <v>12676175</v>
      </c>
      <c r="D191" s="1">
        <f t="shared" si="2"/>
        <v>33358.355263157893</v>
      </c>
    </row>
    <row r="192" spans="1:4" x14ac:dyDescent="0.2">
      <c r="A192" t="s">
        <v>250</v>
      </c>
      <c r="B192" s="1">
        <v>70</v>
      </c>
      <c r="C192" s="1">
        <v>2333050</v>
      </c>
      <c r="D192" s="1">
        <f t="shared" si="2"/>
        <v>33329.285714285717</v>
      </c>
    </row>
    <row r="193" spans="1:4" x14ac:dyDescent="0.2">
      <c r="A193" t="s">
        <v>230</v>
      </c>
      <c r="B193" s="1">
        <v>755</v>
      </c>
      <c r="C193" s="1">
        <v>25117263.25</v>
      </c>
      <c r="D193" s="1">
        <f t="shared" si="2"/>
        <v>33267.898344370864</v>
      </c>
    </row>
    <row r="194" spans="1:4" x14ac:dyDescent="0.2">
      <c r="A194" t="s">
        <v>266</v>
      </c>
      <c r="B194" s="1">
        <v>351</v>
      </c>
      <c r="C194" s="1">
        <v>11635426</v>
      </c>
      <c r="D194" s="1">
        <f t="shared" si="2"/>
        <v>33149.361823361825</v>
      </c>
    </row>
    <row r="195" spans="1:4" x14ac:dyDescent="0.2">
      <c r="A195" t="s">
        <v>300</v>
      </c>
      <c r="B195" s="1">
        <v>139</v>
      </c>
      <c r="C195" s="1">
        <v>4600914</v>
      </c>
      <c r="D195" s="1">
        <f t="shared" si="2"/>
        <v>33100.100719424459</v>
      </c>
    </row>
    <row r="196" spans="1:4" x14ac:dyDescent="0.2">
      <c r="A196" t="s">
        <v>138</v>
      </c>
      <c r="B196" s="1">
        <v>115</v>
      </c>
      <c r="C196" s="1">
        <v>3805812</v>
      </c>
      <c r="D196" s="1">
        <f t="shared" si="2"/>
        <v>33094.017391304347</v>
      </c>
    </row>
    <row r="197" spans="1:4" x14ac:dyDescent="0.2">
      <c r="A197" t="s">
        <v>91</v>
      </c>
      <c r="B197" s="1">
        <v>85</v>
      </c>
      <c r="C197" s="1">
        <v>2807090</v>
      </c>
      <c r="D197" s="1">
        <f t="shared" si="2"/>
        <v>33024.588235294119</v>
      </c>
    </row>
    <row r="198" spans="1:4" x14ac:dyDescent="0.2">
      <c r="A198" t="s">
        <v>331</v>
      </c>
      <c r="B198" s="1">
        <v>402</v>
      </c>
      <c r="C198" s="1">
        <v>13220254</v>
      </c>
      <c r="D198" s="1">
        <f t="shared" si="2"/>
        <v>32886.203980099504</v>
      </c>
    </row>
    <row r="199" spans="1:4" x14ac:dyDescent="0.2">
      <c r="A199" t="s">
        <v>143</v>
      </c>
      <c r="B199" s="1">
        <v>1936</v>
      </c>
      <c r="C199" s="1">
        <v>63573281</v>
      </c>
      <c r="D199" s="1">
        <f t="shared" si="2"/>
        <v>32837.438533057852</v>
      </c>
    </row>
    <row r="200" spans="1:4" x14ac:dyDescent="0.2">
      <c r="A200" t="s">
        <v>332</v>
      </c>
      <c r="B200" s="1">
        <v>256</v>
      </c>
      <c r="C200" s="1">
        <v>8378400</v>
      </c>
      <c r="D200" s="1">
        <f t="shared" ref="D200:D263" si="3">C200/B200</f>
        <v>32728.125</v>
      </c>
    </row>
    <row r="201" spans="1:4" x14ac:dyDescent="0.2">
      <c r="A201" t="s">
        <v>220</v>
      </c>
      <c r="B201" s="1">
        <v>140</v>
      </c>
      <c r="C201" s="1">
        <v>4547088</v>
      </c>
      <c r="D201" s="1">
        <f t="shared" si="3"/>
        <v>32479.200000000001</v>
      </c>
    </row>
    <row r="202" spans="1:4" x14ac:dyDescent="0.2">
      <c r="A202" t="s">
        <v>204</v>
      </c>
      <c r="B202" s="1">
        <v>707</v>
      </c>
      <c r="C202" s="1">
        <v>22921059</v>
      </c>
      <c r="D202" s="1">
        <f t="shared" si="3"/>
        <v>32420.168316831685</v>
      </c>
    </row>
    <row r="203" spans="1:4" x14ac:dyDescent="0.2">
      <c r="A203" t="s">
        <v>296</v>
      </c>
      <c r="B203" s="1">
        <v>358</v>
      </c>
      <c r="C203" s="1">
        <v>11497084</v>
      </c>
      <c r="D203" s="1">
        <f t="shared" si="3"/>
        <v>32114.759776536313</v>
      </c>
    </row>
    <row r="204" spans="1:4" x14ac:dyDescent="0.2">
      <c r="A204" t="s">
        <v>254</v>
      </c>
      <c r="B204" s="1">
        <v>276</v>
      </c>
      <c r="C204" s="1">
        <v>8819126.4000000004</v>
      </c>
      <c r="D204" s="1">
        <f t="shared" si="3"/>
        <v>31953.356521739133</v>
      </c>
    </row>
    <row r="205" spans="1:4" x14ac:dyDescent="0.2">
      <c r="A205" t="s">
        <v>236</v>
      </c>
      <c r="B205" s="1">
        <v>4211</v>
      </c>
      <c r="C205" s="1">
        <v>134535652.25</v>
      </c>
      <c r="D205" s="1">
        <f t="shared" si="3"/>
        <v>31948.623189266207</v>
      </c>
    </row>
    <row r="206" spans="1:4" x14ac:dyDescent="0.2">
      <c r="A206" t="s">
        <v>245</v>
      </c>
      <c r="B206" s="1">
        <v>57</v>
      </c>
      <c r="C206" s="1">
        <v>1819558</v>
      </c>
      <c r="D206" s="1">
        <f t="shared" si="3"/>
        <v>31922.070175438595</v>
      </c>
    </row>
    <row r="207" spans="1:4" x14ac:dyDescent="0.2">
      <c r="A207" t="s">
        <v>154</v>
      </c>
      <c r="B207" s="1">
        <v>244</v>
      </c>
      <c r="C207" s="1">
        <v>7783036.7999999998</v>
      </c>
      <c r="D207" s="1">
        <f t="shared" si="3"/>
        <v>31897.691803278689</v>
      </c>
    </row>
    <row r="208" spans="1:4" x14ac:dyDescent="0.2">
      <c r="A208" t="s">
        <v>347</v>
      </c>
      <c r="B208" s="1">
        <v>223</v>
      </c>
      <c r="C208" s="1">
        <v>7091763</v>
      </c>
      <c r="D208" s="1">
        <f t="shared" si="3"/>
        <v>31801.627802690582</v>
      </c>
    </row>
    <row r="209" spans="1:4" x14ac:dyDescent="0.2">
      <c r="A209" t="s">
        <v>134</v>
      </c>
      <c r="B209" s="1">
        <v>81</v>
      </c>
      <c r="C209" s="1">
        <v>2570684</v>
      </c>
      <c r="D209" s="1">
        <f t="shared" si="3"/>
        <v>31736.839506172841</v>
      </c>
    </row>
    <row r="210" spans="1:4" x14ac:dyDescent="0.2">
      <c r="A210" t="s">
        <v>175</v>
      </c>
      <c r="B210" s="1">
        <v>739</v>
      </c>
      <c r="C210" s="1">
        <v>23288373.43</v>
      </c>
      <c r="D210" s="1">
        <f t="shared" si="3"/>
        <v>31513.360527740188</v>
      </c>
    </row>
    <row r="211" spans="1:4" x14ac:dyDescent="0.2">
      <c r="A211" t="s">
        <v>337</v>
      </c>
      <c r="B211" s="1">
        <v>128</v>
      </c>
      <c r="C211" s="1">
        <v>4031498</v>
      </c>
      <c r="D211" s="1">
        <f t="shared" si="3"/>
        <v>31496.078125</v>
      </c>
    </row>
    <row r="212" spans="1:4" x14ac:dyDescent="0.2">
      <c r="A212" t="s">
        <v>253</v>
      </c>
      <c r="B212" s="1">
        <v>77</v>
      </c>
      <c r="C212" s="1">
        <v>2424819</v>
      </c>
      <c r="D212" s="1">
        <f t="shared" si="3"/>
        <v>31491.155844155845</v>
      </c>
    </row>
    <row r="213" spans="1:4" x14ac:dyDescent="0.2">
      <c r="A213" t="s">
        <v>291</v>
      </c>
      <c r="B213" s="1">
        <v>125</v>
      </c>
      <c r="C213" s="1">
        <v>3931724</v>
      </c>
      <c r="D213" s="1">
        <f t="shared" si="3"/>
        <v>31453.792000000001</v>
      </c>
    </row>
    <row r="214" spans="1:4" x14ac:dyDescent="0.2">
      <c r="A214" t="s">
        <v>361</v>
      </c>
      <c r="B214" s="1">
        <v>614</v>
      </c>
      <c r="C214" s="1">
        <v>19261144</v>
      </c>
      <c r="D214" s="1">
        <f t="shared" si="3"/>
        <v>31369.941368078176</v>
      </c>
    </row>
    <row r="215" spans="1:4" x14ac:dyDescent="0.2">
      <c r="A215" t="s">
        <v>182</v>
      </c>
      <c r="B215" s="1">
        <v>127</v>
      </c>
      <c r="C215" s="1">
        <v>3960677</v>
      </c>
      <c r="D215" s="1">
        <f t="shared" si="3"/>
        <v>31186.43307086614</v>
      </c>
    </row>
    <row r="216" spans="1:4" x14ac:dyDescent="0.2">
      <c r="A216" t="s">
        <v>184</v>
      </c>
      <c r="B216" s="1">
        <v>853</v>
      </c>
      <c r="C216" s="1">
        <v>26582654.5</v>
      </c>
      <c r="D216" s="1">
        <f t="shared" si="3"/>
        <v>31163.721570926144</v>
      </c>
    </row>
    <row r="217" spans="1:4" x14ac:dyDescent="0.2">
      <c r="A217" t="s">
        <v>242</v>
      </c>
      <c r="B217" s="1">
        <v>274</v>
      </c>
      <c r="C217" s="1">
        <v>8481865.25</v>
      </c>
      <c r="D217" s="1">
        <f t="shared" si="3"/>
        <v>30955.712591240877</v>
      </c>
    </row>
    <row r="218" spans="1:4" x14ac:dyDescent="0.2">
      <c r="A218" t="s">
        <v>297</v>
      </c>
      <c r="B218" s="1">
        <v>248</v>
      </c>
      <c r="C218" s="1">
        <v>7646123</v>
      </c>
      <c r="D218" s="1">
        <f t="shared" si="3"/>
        <v>30831.141129032258</v>
      </c>
    </row>
    <row r="219" spans="1:4" x14ac:dyDescent="0.2">
      <c r="A219" t="s">
        <v>214</v>
      </c>
      <c r="B219" s="1">
        <v>1296</v>
      </c>
      <c r="C219" s="1">
        <v>39950550</v>
      </c>
      <c r="D219" s="1">
        <f t="shared" si="3"/>
        <v>30826.041666666668</v>
      </c>
    </row>
    <row r="220" spans="1:4" x14ac:dyDescent="0.2">
      <c r="A220" t="s">
        <v>340</v>
      </c>
      <c r="B220" s="1">
        <v>971</v>
      </c>
      <c r="C220" s="1">
        <v>29602887</v>
      </c>
      <c r="D220" s="1">
        <f t="shared" si="3"/>
        <v>30487.010298661175</v>
      </c>
    </row>
    <row r="221" spans="1:4" x14ac:dyDescent="0.2">
      <c r="A221" t="s">
        <v>80</v>
      </c>
      <c r="B221" s="1">
        <v>338</v>
      </c>
      <c r="C221" s="1">
        <v>10264198</v>
      </c>
      <c r="D221" s="1">
        <f t="shared" si="3"/>
        <v>30367.449704142011</v>
      </c>
    </row>
    <row r="222" spans="1:4" x14ac:dyDescent="0.2">
      <c r="A222" t="s">
        <v>327</v>
      </c>
      <c r="B222" s="1">
        <v>79</v>
      </c>
      <c r="C222" s="1">
        <v>2395426</v>
      </c>
      <c r="D222" s="1">
        <f t="shared" si="3"/>
        <v>30321.848101265823</v>
      </c>
    </row>
    <row r="223" spans="1:4" x14ac:dyDescent="0.2">
      <c r="A223" t="s">
        <v>128</v>
      </c>
      <c r="B223" s="1">
        <v>242</v>
      </c>
      <c r="C223" s="1">
        <v>7337539</v>
      </c>
      <c r="D223" s="1">
        <f t="shared" si="3"/>
        <v>30320.409090909092</v>
      </c>
    </row>
    <row r="224" spans="1:4" x14ac:dyDescent="0.2">
      <c r="A224" t="s">
        <v>293</v>
      </c>
      <c r="B224" s="1">
        <v>95</v>
      </c>
      <c r="C224" s="1">
        <v>2873371</v>
      </c>
      <c r="D224" s="1">
        <f t="shared" si="3"/>
        <v>30246.010526315789</v>
      </c>
    </row>
    <row r="225" spans="1:4" x14ac:dyDescent="0.2">
      <c r="A225" t="s">
        <v>126</v>
      </c>
      <c r="B225" s="1">
        <v>85</v>
      </c>
      <c r="C225" s="1">
        <v>2553413</v>
      </c>
      <c r="D225" s="1">
        <f t="shared" si="3"/>
        <v>30040.152941176471</v>
      </c>
    </row>
    <row r="226" spans="1:4" x14ac:dyDescent="0.2">
      <c r="A226" t="s">
        <v>239</v>
      </c>
      <c r="B226" s="1">
        <v>67</v>
      </c>
      <c r="C226" s="1">
        <v>2009600</v>
      </c>
      <c r="D226" s="1">
        <f t="shared" si="3"/>
        <v>29994.029850746268</v>
      </c>
    </row>
    <row r="227" spans="1:4" x14ac:dyDescent="0.2">
      <c r="A227" t="s">
        <v>198</v>
      </c>
      <c r="B227" s="1">
        <v>491</v>
      </c>
      <c r="C227" s="1">
        <v>14716699</v>
      </c>
      <c r="D227" s="1">
        <f t="shared" si="3"/>
        <v>29972.910386965377</v>
      </c>
    </row>
    <row r="228" spans="1:4" x14ac:dyDescent="0.2">
      <c r="A228" t="s">
        <v>125</v>
      </c>
      <c r="B228" s="1">
        <v>79</v>
      </c>
      <c r="C228" s="1">
        <v>2366581</v>
      </c>
      <c r="D228" s="1">
        <f t="shared" si="3"/>
        <v>29956.721518987342</v>
      </c>
    </row>
    <row r="229" spans="1:4" x14ac:dyDescent="0.2">
      <c r="A229" t="s">
        <v>295</v>
      </c>
      <c r="B229" s="1">
        <v>147</v>
      </c>
      <c r="C229" s="1">
        <v>4403224</v>
      </c>
      <c r="D229" s="1">
        <f t="shared" si="3"/>
        <v>29953.904761904763</v>
      </c>
    </row>
    <row r="230" spans="1:4" x14ac:dyDescent="0.2">
      <c r="A230" t="s">
        <v>222</v>
      </c>
      <c r="B230" s="1">
        <v>164</v>
      </c>
      <c r="C230" s="1">
        <v>4911267</v>
      </c>
      <c r="D230" s="1">
        <f t="shared" si="3"/>
        <v>29946.75</v>
      </c>
    </row>
    <row r="231" spans="1:4" x14ac:dyDescent="0.2">
      <c r="A231" t="s">
        <v>362</v>
      </c>
      <c r="B231" s="1">
        <v>167</v>
      </c>
      <c r="C231" s="1">
        <v>4991122.8100000005</v>
      </c>
      <c r="D231" s="1">
        <f t="shared" si="3"/>
        <v>29886.962934131741</v>
      </c>
    </row>
    <row r="232" spans="1:4" x14ac:dyDescent="0.2">
      <c r="A232" t="s">
        <v>82</v>
      </c>
      <c r="B232" s="1">
        <v>260</v>
      </c>
      <c r="C232" s="1">
        <v>7705708</v>
      </c>
      <c r="D232" s="1">
        <f t="shared" si="3"/>
        <v>29637.33846153846</v>
      </c>
    </row>
    <row r="233" spans="1:4" x14ac:dyDescent="0.2">
      <c r="A233" t="s">
        <v>186</v>
      </c>
      <c r="B233" s="1">
        <v>84</v>
      </c>
      <c r="C233" s="1">
        <v>2479168</v>
      </c>
      <c r="D233" s="1">
        <f t="shared" si="3"/>
        <v>29513.904761904763</v>
      </c>
    </row>
    <row r="234" spans="1:4" x14ac:dyDescent="0.2">
      <c r="A234" t="s">
        <v>161</v>
      </c>
      <c r="B234" s="1">
        <v>380</v>
      </c>
      <c r="C234" s="1">
        <v>11201501</v>
      </c>
      <c r="D234" s="1">
        <f t="shared" si="3"/>
        <v>29477.634210526317</v>
      </c>
    </row>
    <row r="235" spans="1:4" x14ac:dyDescent="0.2">
      <c r="A235" t="s">
        <v>129</v>
      </c>
      <c r="B235" s="1">
        <v>72</v>
      </c>
      <c r="C235" s="1">
        <v>2122156</v>
      </c>
      <c r="D235" s="1">
        <f t="shared" si="3"/>
        <v>29474.388888888891</v>
      </c>
    </row>
    <row r="236" spans="1:4" x14ac:dyDescent="0.2">
      <c r="A236" t="s">
        <v>157</v>
      </c>
      <c r="B236" s="1">
        <v>115</v>
      </c>
      <c r="C236" s="1">
        <v>3386891</v>
      </c>
      <c r="D236" s="1">
        <f t="shared" si="3"/>
        <v>29451.226086956522</v>
      </c>
    </row>
    <row r="237" spans="1:4" x14ac:dyDescent="0.2">
      <c r="A237" t="s">
        <v>131</v>
      </c>
      <c r="B237" s="1">
        <v>957</v>
      </c>
      <c r="C237" s="1">
        <v>28157912.469999999</v>
      </c>
      <c r="D237" s="1">
        <f t="shared" si="3"/>
        <v>29423.106029258099</v>
      </c>
    </row>
    <row r="238" spans="1:4" x14ac:dyDescent="0.2">
      <c r="A238" t="s">
        <v>329</v>
      </c>
      <c r="B238" s="1">
        <v>830</v>
      </c>
      <c r="C238" s="1">
        <v>24319463</v>
      </c>
      <c r="D238" s="1">
        <f t="shared" si="3"/>
        <v>29300.557831325303</v>
      </c>
    </row>
    <row r="239" spans="1:4" x14ac:dyDescent="0.2">
      <c r="A239" t="s">
        <v>196</v>
      </c>
      <c r="B239" s="1">
        <v>90</v>
      </c>
      <c r="C239" s="1">
        <v>2603847</v>
      </c>
      <c r="D239" s="1">
        <f t="shared" si="3"/>
        <v>28931.633333333335</v>
      </c>
    </row>
    <row r="240" spans="1:4" x14ac:dyDescent="0.2">
      <c r="A240" t="s">
        <v>83</v>
      </c>
      <c r="B240" s="1">
        <v>77</v>
      </c>
      <c r="C240" s="1">
        <v>2225448</v>
      </c>
      <c r="D240" s="1">
        <f t="shared" si="3"/>
        <v>28901.922077922078</v>
      </c>
    </row>
    <row r="241" spans="1:4" x14ac:dyDescent="0.2">
      <c r="A241" t="s">
        <v>336</v>
      </c>
      <c r="B241" s="1">
        <v>125</v>
      </c>
      <c r="C241" s="1">
        <v>3560313</v>
      </c>
      <c r="D241" s="1">
        <f t="shared" si="3"/>
        <v>28482.504000000001</v>
      </c>
    </row>
    <row r="242" spans="1:4" x14ac:dyDescent="0.2">
      <c r="A242" t="s">
        <v>150</v>
      </c>
      <c r="B242" s="1">
        <v>152</v>
      </c>
      <c r="C242" s="1">
        <v>4326012</v>
      </c>
      <c r="D242" s="1">
        <f t="shared" si="3"/>
        <v>28460.605263157893</v>
      </c>
    </row>
    <row r="243" spans="1:4" x14ac:dyDescent="0.2">
      <c r="A243" t="s">
        <v>341</v>
      </c>
      <c r="B243" s="1">
        <v>272</v>
      </c>
      <c r="C243" s="1">
        <v>7729390</v>
      </c>
      <c r="D243" s="1">
        <f t="shared" si="3"/>
        <v>28416.875</v>
      </c>
    </row>
    <row r="244" spans="1:4" x14ac:dyDescent="0.2">
      <c r="A244" t="s">
        <v>301</v>
      </c>
      <c r="B244" s="1">
        <v>245</v>
      </c>
      <c r="C244" s="1">
        <v>6949082</v>
      </c>
      <c r="D244" s="1">
        <f t="shared" si="3"/>
        <v>28363.599999999999</v>
      </c>
    </row>
    <row r="245" spans="1:4" x14ac:dyDescent="0.2">
      <c r="A245" t="s">
        <v>207</v>
      </c>
      <c r="B245" s="1">
        <v>36</v>
      </c>
      <c r="C245" s="1">
        <v>1021055.6</v>
      </c>
      <c r="D245" s="1">
        <f t="shared" si="3"/>
        <v>28362.655555555553</v>
      </c>
    </row>
    <row r="246" spans="1:4" x14ac:dyDescent="0.2">
      <c r="A246" t="s">
        <v>348</v>
      </c>
      <c r="B246" s="1">
        <v>84</v>
      </c>
      <c r="C246" s="1">
        <v>2380765</v>
      </c>
      <c r="D246" s="1">
        <f t="shared" si="3"/>
        <v>28342.440476190477</v>
      </c>
    </row>
    <row r="247" spans="1:4" x14ac:dyDescent="0.2">
      <c r="A247" t="s">
        <v>308</v>
      </c>
      <c r="B247" s="1">
        <v>160</v>
      </c>
      <c r="C247" s="1">
        <v>4519120</v>
      </c>
      <c r="D247" s="1">
        <f t="shared" si="3"/>
        <v>28244.5</v>
      </c>
    </row>
    <row r="248" spans="1:4" x14ac:dyDescent="0.2">
      <c r="A248" t="s">
        <v>139</v>
      </c>
      <c r="B248" s="1">
        <v>92</v>
      </c>
      <c r="C248" s="1">
        <v>2566957</v>
      </c>
      <c r="D248" s="1">
        <f t="shared" si="3"/>
        <v>27901.706521739132</v>
      </c>
    </row>
    <row r="249" spans="1:4" x14ac:dyDescent="0.2">
      <c r="A249" t="s">
        <v>303</v>
      </c>
      <c r="B249" s="1">
        <v>356</v>
      </c>
      <c r="C249" s="1">
        <v>9820451</v>
      </c>
      <c r="D249" s="1">
        <f t="shared" si="3"/>
        <v>27585.536516853932</v>
      </c>
    </row>
    <row r="250" spans="1:4" x14ac:dyDescent="0.2">
      <c r="A250" t="s">
        <v>290</v>
      </c>
      <c r="B250" s="1">
        <v>184</v>
      </c>
      <c r="C250" s="1">
        <v>5063198</v>
      </c>
      <c r="D250" s="1">
        <f t="shared" si="3"/>
        <v>27517.380434782608</v>
      </c>
    </row>
    <row r="251" spans="1:4" x14ac:dyDescent="0.2">
      <c r="A251" t="s">
        <v>272</v>
      </c>
      <c r="B251" s="1">
        <v>432</v>
      </c>
      <c r="C251" s="1">
        <v>11882157</v>
      </c>
      <c r="D251" s="1">
        <f t="shared" si="3"/>
        <v>27504.993055555555</v>
      </c>
    </row>
    <row r="252" spans="1:4" x14ac:dyDescent="0.2">
      <c r="A252" t="s">
        <v>235</v>
      </c>
      <c r="B252" s="1">
        <v>869</v>
      </c>
      <c r="C252" s="1">
        <v>23876948</v>
      </c>
      <c r="D252" s="1">
        <f t="shared" si="3"/>
        <v>27476.349827387803</v>
      </c>
    </row>
    <row r="253" spans="1:4" x14ac:dyDescent="0.2">
      <c r="A253" t="s">
        <v>225</v>
      </c>
      <c r="B253" s="1">
        <v>122</v>
      </c>
      <c r="C253" s="1">
        <v>3327320</v>
      </c>
      <c r="D253" s="1">
        <f t="shared" si="3"/>
        <v>27273.114754098362</v>
      </c>
    </row>
    <row r="254" spans="1:4" x14ac:dyDescent="0.2">
      <c r="A254" t="s">
        <v>108</v>
      </c>
      <c r="B254" s="1">
        <v>72</v>
      </c>
      <c r="C254" s="1">
        <v>1963242</v>
      </c>
      <c r="D254" s="1">
        <f t="shared" si="3"/>
        <v>27267.25</v>
      </c>
    </row>
    <row r="255" spans="1:4" x14ac:dyDescent="0.2">
      <c r="A255" t="s">
        <v>88</v>
      </c>
      <c r="B255" s="1">
        <v>163</v>
      </c>
      <c r="C255" s="1">
        <v>4419258</v>
      </c>
      <c r="D255" s="1">
        <f t="shared" si="3"/>
        <v>27112.012269938652</v>
      </c>
    </row>
    <row r="256" spans="1:4" x14ac:dyDescent="0.2">
      <c r="A256" t="s">
        <v>95</v>
      </c>
      <c r="B256" s="1">
        <v>104</v>
      </c>
      <c r="C256" s="1">
        <v>2817546</v>
      </c>
      <c r="D256" s="1">
        <f t="shared" si="3"/>
        <v>27091.788461538461</v>
      </c>
    </row>
    <row r="257" spans="1:4" x14ac:dyDescent="0.2">
      <c r="A257" t="s">
        <v>197</v>
      </c>
      <c r="B257" s="1">
        <v>166</v>
      </c>
      <c r="C257" s="1">
        <v>4424802</v>
      </c>
      <c r="D257" s="1">
        <f t="shared" si="3"/>
        <v>26655.433734939757</v>
      </c>
    </row>
    <row r="258" spans="1:4" x14ac:dyDescent="0.2">
      <c r="A258" t="s">
        <v>311</v>
      </c>
      <c r="B258" s="1">
        <v>417</v>
      </c>
      <c r="C258" s="1">
        <v>11026737</v>
      </c>
      <c r="D258" s="1">
        <f t="shared" si="3"/>
        <v>26443.01438848921</v>
      </c>
    </row>
    <row r="259" spans="1:4" x14ac:dyDescent="0.2">
      <c r="A259" t="s">
        <v>319</v>
      </c>
      <c r="B259" s="1">
        <v>215</v>
      </c>
      <c r="C259" s="1">
        <v>5649761</v>
      </c>
      <c r="D259" s="1">
        <f t="shared" si="3"/>
        <v>26277.958139534883</v>
      </c>
    </row>
    <row r="260" spans="1:4" x14ac:dyDescent="0.2">
      <c r="A260" t="s">
        <v>313</v>
      </c>
      <c r="B260" s="1">
        <v>440</v>
      </c>
      <c r="C260" s="1">
        <v>11520528</v>
      </c>
      <c r="D260" s="1">
        <f t="shared" si="3"/>
        <v>26183.018181818181</v>
      </c>
    </row>
    <row r="261" spans="1:4" x14ac:dyDescent="0.2">
      <c r="A261" t="s">
        <v>191</v>
      </c>
      <c r="B261" s="1">
        <v>281</v>
      </c>
      <c r="C261" s="1">
        <v>7314115</v>
      </c>
      <c r="D261" s="1">
        <f t="shared" si="3"/>
        <v>26028.879003558719</v>
      </c>
    </row>
    <row r="262" spans="1:4" x14ac:dyDescent="0.2">
      <c r="A262" t="s">
        <v>276</v>
      </c>
      <c r="B262" s="1">
        <v>344</v>
      </c>
      <c r="C262" s="1">
        <v>8948311</v>
      </c>
      <c r="D262" s="1">
        <f t="shared" si="3"/>
        <v>26012.531976744187</v>
      </c>
    </row>
    <row r="263" spans="1:4" x14ac:dyDescent="0.2">
      <c r="A263" t="s">
        <v>356</v>
      </c>
      <c r="B263" s="1">
        <v>77</v>
      </c>
      <c r="C263" s="1">
        <v>1986148</v>
      </c>
      <c r="D263" s="1">
        <f t="shared" si="3"/>
        <v>25794.129870129869</v>
      </c>
    </row>
    <row r="264" spans="1:4" x14ac:dyDescent="0.2">
      <c r="A264" t="s">
        <v>101</v>
      </c>
      <c r="B264" s="1">
        <v>37</v>
      </c>
      <c r="C264" s="1">
        <v>943814</v>
      </c>
      <c r="D264" s="1">
        <f t="shared" ref="D264:D299" si="4">C264/B264</f>
        <v>25508.486486486487</v>
      </c>
    </row>
    <row r="265" spans="1:4" x14ac:dyDescent="0.2">
      <c r="A265" t="s">
        <v>324</v>
      </c>
      <c r="B265" s="1">
        <v>153</v>
      </c>
      <c r="C265" s="1">
        <v>3897248</v>
      </c>
      <c r="D265" s="1">
        <f t="shared" si="4"/>
        <v>25472.209150326798</v>
      </c>
    </row>
    <row r="266" spans="1:4" x14ac:dyDescent="0.2">
      <c r="A266" t="s">
        <v>112</v>
      </c>
      <c r="B266" s="1">
        <v>120</v>
      </c>
      <c r="C266" s="1">
        <v>3020417</v>
      </c>
      <c r="D266" s="1">
        <f t="shared" si="4"/>
        <v>25170.141666666666</v>
      </c>
    </row>
    <row r="267" spans="1:4" x14ac:dyDescent="0.2">
      <c r="A267" t="s">
        <v>232</v>
      </c>
      <c r="B267" s="1">
        <v>50</v>
      </c>
      <c r="C267" s="1">
        <v>1258100</v>
      </c>
      <c r="D267" s="1">
        <f t="shared" si="4"/>
        <v>25162</v>
      </c>
    </row>
    <row r="268" spans="1:4" x14ac:dyDescent="0.2">
      <c r="A268" t="s">
        <v>211</v>
      </c>
      <c r="B268" s="1">
        <v>603</v>
      </c>
      <c r="C268" s="1">
        <v>15153169</v>
      </c>
      <c r="D268" s="1">
        <f t="shared" si="4"/>
        <v>25129.633499170814</v>
      </c>
    </row>
    <row r="269" spans="1:4" x14ac:dyDescent="0.2">
      <c r="A269" t="s">
        <v>244</v>
      </c>
      <c r="B269" s="1">
        <v>156</v>
      </c>
      <c r="C269" s="1">
        <v>3906407</v>
      </c>
      <c r="D269" s="1">
        <f t="shared" si="4"/>
        <v>25041.070512820512</v>
      </c>
    </row>
    <row r="270" spans="1:4" x14ac:dyDescent="0.2">
      <c r="A270" t="s">
        <v>267</v>
      </c>
      <c r="B270" s="1">
        <v>43</v>
      </c>
      <c r="C270" s="1">
        <v>1066101</v>
      </c>
      <c r="D270" s="1">
        <f t="shared" si="4"/>
        <v>24793.046511627908</v>
      </c>
    </row>
    <row r="271" spans="1:4" x14ac:dyDescent="0.2">
      <c r="A271" t="s">
        <v>287</v>
      </c>
      <c r="B271" s="1">
        <v>47</v>
      </c>
      <c r="C271" s="1">
        <v>1160493</v>
      </c>
      <c r="D271" s="1">
        <f t="shared" si="4"/>
        <v>24691.340425531915</v>
      </c>
    </row>
    <row r="272" spans="1:4" x14ac:dyDescent="0.2">
      <c r="A272" t="s">
        <v>354</v>
      </c>
      <c r="B272" s="1">
        <v>459</v>
      </c>
      <c r="C272" s="1">
        <v>11105528.75</v>
      </c>
      <c r="D272" s="1">
        <f t="shared" si="4"/>
        <v>24195.05174291939</v>
      </c>
    </row>
    <row r="273" spans="1:4" x14ac:dyDescent="0.2">
      <c r="A273" t="s">
        <v>257</v>
      </c>
      <c r="B273" s="1">
        <v>397</v>
      </c>
      <c r="C273" s="1">
        <v>9541379</v>
      </c>
      <c r="D273" s="1">
        <f t="shared" si="4"/>
        <v>24033.700251889168</v>
      </c>
    </row>
    <row r="274" spans="1:4" x14ac:dyDescent="0.2">
      <c r="A274" t="s">
        <v>151</v>
      </c>
      <c r="B274" s="1">
        <v>63</v>
      </c>
      <c r="C274" s="1">
        <v>1504114</v>
      </c>
      <c r="D274" s="1">
        <f t="shared" si="4"/>
        <v>23874.825396825396</v>
      </c>
    </row>
    <row r="275" spans="1:4" x14ac:dyDescent="0.2">
      <c r="A275" t="s">
        <v>192</v>
      </c>
      <c r="B275" s="1">
        <v>115</v>
      </c>
      <c r="C275" s="1">
        <v>2725147</v>
      </c>
      <c r="D275" s="1">
        <f t="shared" si="4"/>
        <v>23696.930434782607</v>
      </c>
    </row>
    <row r="276" spans="1:4" x14ac:dyDescent="0.2">
      <c r="A276" t="s">
        <v>102</v>
      </c>
      <c r="B276" s="1">
        <v>251</v>
      </c>
      <c r="C276" s="1">
        <v>5900160</v>
      </c>
      <c r="D276" s="1">
        <f t="shared" si="4"/>
        <v>23506.613545816734</v>
      </c>
    </row>
    <row r="277" spans="1:4" x14ac:dyDescent="0.2">
      <c r="A277" t="s">
        <v>258</v>
      </c>
      <c r="B277" s="1">
        <v>107</v>
      </c>
      <c r="C277" s="1">
        <v>2472175</v>
      </c>
      <c r="D277" s="1">
        <f t="shared" si="4"/>
        <v>23104.439252336448</v>
      </c>
    </row>
    <row r="278" spans="1:4" x14ac:dyDescent="0.2">
      <c r="A278" t="s">
        <v>173</v>
      </c>
      <c r="B278" s="1">
        <v>378</v>
      </c>
      <c r="C278" s="1">
        <v>8691546.4499999993</v>
      </c>
      <c r="D278" s="1">
        <f t="shared" si="4"/>
        <v>22993.509126984125</v>
      </c>
    </row>
    <row r="279" spans="1:4" x14ac:dyDescent="0.2">
      <c r="A279" t="s">
        <v>284</v>
      </c>
      <c r="B279" s="1">
        <v>98</v>
      </c>
      <c r="C279" s="1">
        <v>2174904</v>
      </c>
      <c r="D279" s="1">
        <f t="shared" si="4"/>
        <v>22192.897959183672</v>
      </c>
    </row>
    <row r="280" spans="1:4" x14ac:dyDescent="0.2">
      <c r="A280" t="s">
        <v>179</v>
      </c>
      <c r="B280" s="1">
        <v>59</v>
      </c>
      <c r="C280" s="1">
        <v>1307028</v>
      </c>
      <c r="D280" s="1">
        <f t="shared" si="4"/>
        <v>22153.016949152541</v>
      </c>
    </row>
    <row r="281" spans="1:4" x14ac:dyDescent="0.2">
      <c r="A281" t="s">
        <v>208</v>
      </c>
      <c r="B281" s="1">
        <v>186</v>
      </c>
      <c r="C281" s="1">
        <v>4100290</v>
      </c>
      <c r="D281" s="1">
        <f t="shared" si="4"/>
        <v>22044.569892473119</v>
      </c>
    </row>
    <row r="282" spans="1:4" x14ac:dyDescent="0.2">
      <c r="A282" t="s">
        <v>189</v>
      </c>
      <c r="B282" s="1">
        <v>41</v>
      </c>
      <c r="C282" s="1">
        <v>870508</v>
      </c>
      <c r="D282" s="1">
        <f t="shared" si="4"/>
        <v>21231.90243902439</v>
      </c>
    </row>
    <row r="283" spans="1:4" x14ac:dyDescent="0.2">
      <c r="A283" t="s">
        <v>314</v>
      </c>
      <c r="B283" s="1">
        <v>576</v>
      </c>
      <c r="C283" s="1">
        <v>11896913.199999999</v>
      </c>
      <c r="D283" s="1">
        <f t="shared" si="4"/>
        <v>20654.363194444442</v>
      </c>
    </row>
    <row r="284" spans="1:4" x14ac:dyDescent="0.2">
      <c r="A284" t="s">
        <v>144</v>
      </c>
      <c r="B284" s="1">
        <v>92</v>
      </c>
      <c r="C284" s="1">
        <v>1855657.3</v>
      </c>
      <c r="D284" s="1">
        <f t="shared" si="4"/>
        <v>20170.188043478262</v>
      </c>
    </row>
    <row r="285" spans="1:4" x14ac:dyDescent="0.2">
      <c r="A285" t="s">
        <v>226</v>
      </c>
      <c r="B285" s="1">
        <v>29</v>
      </c>
      <c r="C285" s="1">
        <v>572249</v>
      </c>
      <c r="D285" s="1">
        <f t="shared" si="4"/>
        <v>19732.724137931036</v>
      </c>
    </row>
    <row r="286" spans="1:4" x14ac:dyDescent="0.2">
      <c r="A286" t="s">
        <v>221</v>
      </c>
      <c r="B286" s="1">
        <v>196</v>
      </c>
      <c r="C286" s="1">
        <v>3817433</v>
      </c>
      <c r="D286" s="1">
        <f t="shared" si="4"/>
        <v>19476.698979591838</v>
      </c>
    </row>
    <row r="287" spans="1:4" x14ac:dyDescent="0.2">
      <c r="A287" t="s">
        <v>260</v>
      </c>
      <c r="B287" s="1">
        <v>73</v>
      </c>
      <c r="C287" s="1">
        <v>1379352</v>
      </c>
      <c r="D287" s="1">
        <f t="shared" si="4"/>
        <v>18895.232876712329</v>
      </c>
    </row>
    <row r="288" spans="1:4" x14ac:dyDescent="0.2">
      <c r="A288" t="s">
        <v>199</v>
      </c>
      <c r="B288" s="1">
        <v>95</v>
      </c>
      <c r="C288" s="1">
        <v>1784017</v>
      </c>
      <c r="D288" s="1">
        <f t="shared" si="4"/>
        <v>18779.126315789475</v>
      </c>
    </row>
    <row r="289" spans="1:4" x14ac:dyDescent="0.2">
      <c r="A289" t="s">
        <v>195</v>
      </c>
      <c r="B289" s="1">
        <v>167</v>
      </c>
      <c r="C289" s="1">
        <v>3124217</v>
      </c>
      <c r="D289" s="1">
        <f t="shared" si="4"/>
        <v>18707.88622754491</v>
      </c>
    </row>
    <row r="290" spans="1:4" x14ac:dyDescent="0.2">
      <c r="A290" t="s">
        <v>351</v>
      </c>
      <c r="B290" s="1">
        <v>39</v>
      </c>
      <c r="C290" s="1">
        <v>714868</v>
      </c>
      <c r="D290" s="1">
        <f t="shared" si="4"/>
        <v>18329.948717948719</v>
      </c>
    </row>
    <row r="291" spans="1:4" x14ac:dyDescent="0.2">
      <c r="A291" t="s">
        <v>142</v>
      </c>
      <c r="B291" s="1">
        <v>67</v>
      </c>
      <c r="C291" s="1">
        <v>1168194</v>
      </c>
      <c r="D291" s="1">
        <f t="shared" si="4"/>
        <v>17435.731343283584</v>
      </c>
    </row>
    <row r="292" spans="1:4" x14ac:dyDescent="0.2">
      <c r="A292" t="s">
        <v>85</v>
      </c>
      <c r="B292" s="1">
        <v>22</v>
      </c>
      <c r="C292" s="1">
        <v>382254</v>
      </c>
      <c r="D292" s="1">
        <f t="shared" si="4"/>
        <v>17375.18181818182</v>
      </c>
    </row>
    <row r="293" spans="1:4" x14ac:dyDescent="0.2">
      <c r="A293" t="s">
        <v>103</v>
      </c>
      <c r="B293" s="1">
        <v>46</v>
      </c>
      <c r="C293" s="1">
        <v>795792</v>
      </c>
      <c r="D293" s="1">
        <f t="shared" si="4"/>
        <v>17299.82608695652</v>
      </c>
    </row>
    <row r="294" spans="1:4" x14ac:dyDescent="0.2">
      <c r="A294" t="s">
        <v>237</v>
      </c>
      <c r="B294" s="1">
        <v>22</v>
      </c>
      <c r="C294" s="1">
        <v>343911</v>
      </c>
      <c r="D294" s="1">
        <f t="shared" si="4"/>
        <v>15632.318181818182</v>
      </c>
    </row>
    <row r="295" spans="1:4" x14ac:dyDescent="0.2">
      <c r="A295" t="s">
        <v>359</v>
      </c>
      <c r="B295" s="1">
        <v>160</v>
      </c>
      <c r="C295" s="1">
        <v>2380050</v>
      </c>
      <c r="D295" s="1">
        <f t="shared" si="4"/>
        <v>14875.3125</v>
      </c>
    </row>
    <row r="296" spans="1:4" x14ac:dyDescent="0.2">
      <c r="A296" t="s">
        <v>299</v>
      </c>
      <c r="B296" s="1">
        <v>203</v>
      </c>
      <c r="C296" s="1">
        <v>2805574.5</v>
      </c>
      <c r="D296" s="1">
        <f t="shared" si="4"/>
        <v>13820.564039408868</v>
      </c>
    </row>
    <row r="297" spans="1:4" x14ac:dyDescent="0.2">
      <c r="A297" t="s">
        <v>345</v>
      </c>
      <c r="B297" s="1">
        <v>39</v>
      </c>
      <c r="C297" s="1">
        <v>421352</v>
      </c>
      <c r="D297" s="1">
        <f t="shared" si="4"/>
        <v>10803.897435897436</v>
      </c>
    </row>
    <row r="298" spans="1:4" x14ac:dyDescent="0.2">
      <c r="A298" t="s">
        <v>66</v>
      </c>
      <c r="B298" s="1">
        <v>1010</v>
      </c>
      <c r="C298" s="1">
        <v>354355733.55000001</v>
      </c>
      <c r="D298" s="1">
        <f t="shared" si="4"/>
        <v>350847.26094059407</v>
      </c>
    </row>
    <row r="299" spans="1:4" s="3" customFormat="1" ht="21" customHeight="1" x14ac:dyDescent="0.2">
      <c r="A299" s="3" t="s">
        <v>382</v>
      </c>
      <c r="B299" s="4">
        <f>SUM(B8:B298)</f>
        <v>96517</v>
      </c>
      <c r="C299" s="4">
        <f t="shared" ref="C299" si="5">SUM(C8:C298)</f>
        <v>5908784894.1900015</v>
      </c>
      <c r="D299" s="4">
        <f t="shared" si="4"/>
        <v>61220.146649709393</v>
      </c>
    </row>
  </sheetData>
  <sortState xmlns:xlrd2="http://schemas.microsoft.com/office/spreadsheetml/2017/richdata2" ref="A8:D297">
    <sortCondition descending="1" ref="D8:D297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BD05E-C9EF-47CF-A0FD-0EB3B5B29370}">
  <dimension ref="A1:I301"/>
  <sheetViews>
    <sheetView workbookViewId="0">
      <selection activeCell="B5" sqref="B5"/>
    </sheetView>
  </sheetViews>
  <sheetFormatPr defaultRowHeight="12.6" x14ac:dyDescent="0.2"/>
  <cols>
    <col min="1" max="1" width="14.26953125" bestFit="1" customWidth="1"/>
    <col min="2" max="2" width="12.26953125" style="1" bestFit="1" customWidth="1"/>
    <col min="3" max="4" width="11.08984375" style="1" bestFit="1" customWidth="1"/>
    <col min="5" max="7" width="12.26953125" style="1" bestFit="1" customWidth="1"/>
    <col min="8" max="8" width="14" style="1" bestFit="1" customWidth="1"/>
    <col min="9" max="9" width="13.453125" bestFit="1" customWidth="1"/>
  </cols>
  <sheetData>
    <row r="1" spans="1:9" x14ac:dyDescent="0.2">
      <c r="A1" t="s">
        <v>391</v>
      </c>
      <c r="B1" s="1" t="s">
        <v>407</v>
      </c>
      <c r="E1"/>
      <c r="F1"/>
      <c r="G1"/>
      <c r="H1"/>
    </row>
    <row r="2" spans="1:9" x14ac:dyDescent="0.2">
      <c r="A2" t="s">
        <v>376</v>
      </c>
      <c r="B2" t="s">
        <v>386</v>
      </c>
      <c r="F2"/>
      <c r="G2"/>
      <c r="H2"/>
    </row>
    <row r="3" spans="1:9" x14ac:dyDescent="0.2">
      <c r="A3" t="s">
        <v>378</v>
      </c>
      <c r="B3" s="8"/>
      <c r="E3"/>
      <c r="F3"/>
      <c r="G3"/>
      <c r="H3"/>
    </row>
    <row r="4" spans="1:9" x14ac:dyDescent="0.2">
      <c r="A4" t="s">
        <v>381</v>
      </c>
      <c r="B4" s="8" t="s">
        <v>380</v>
      </c>
      <c r="E4"/>
      <c r="F4"/>
      <c r="G4"/>
      <c r="H4"/>
    </row>
    <row r="5" spans="1:9" x14ac:dyDescent="0.2">
      <c r="A5" t="s">
        <v>377</v>
      </c>
      <c r="B5" s="12">
        <v>44896</v>
      </c>
      <c r="E5"/>
      <c r="F5"/>
      <c r="G5"/>
      <c r="H5"/>
    </row>
    <row r="6" spans="1:9" x14ac:dyDescent="0.2">
      <c r="E6"/>
      <c r="F6"/>
      <c r="G6"/>
      <c r="H6"/>
    </row>
    <row r="7" spans="1:9" x14ac:dyDescent="0.2">
      <c r="A7" t="s">
        <v>371</v>
      </c>
      <c r="B7" s="1" t="s">
        <v>51</v>
      </c>
    </row>
    <row r="9" spans="1:9" s="5" customFormat="1" x14ac:dyDescent="0.2">
      <c r="A9" s="5" t="s">
        <v>370</v>
      </c>
      <c r="B9" s="5">
        <v>2015</v>
      </c>
      <c r="C9" s="5">
        <v>2016</v>
      </c>
      <c r="D9" s="5">
        <v>2017</v>
      </c>
      <c r="E9" s="5">
        <v>2018</v>
      </c>
      <c r="F9" s="5">
        <v>2019</v>
      </c>
      <c r="G9" s="5">
        <v>2020</v>
      </c>
      <c r="H9" s="5">
        <v>2021</v>
      </c>
      <c r="I9" s="5" t="s">
        <v>382</v>
      </c>
    </row>
    <row r="10" spans="1:9" x14ac:dyDescent="0.2">
      <c r="A10" t="s">
        <v>236</v>
      </c>
      <c r="B10" s="1">
        <v>460729</v>
      </c>
      <c r="C10" s="1">
        <v>874407</v>
      </c>
      <c r="D10" s="1">
        <v>1087946</v>
      </c>
      <c r="E10" s="1">
        <v>1748980</v>
      </c>
      <c r="F10" s="1">
        <v>108647084.75</v>
      </c>
      <c r="G10" s="1">
        <v>1357592</v>
      </c>
      <c r="H10" s="1">
        <v>440730</v>
      </c>
      <c r="I10" s="1">
        <f>SUM(B10:H10)</f>
        <v>114617468.75</v>
      </c>
    </row>
    <row r="11" spans="1:9" x14ac:dyDescent="0.2">
      <c r="A11" t="s">
        <v>143</v>
      </c>
      <c r="B11" s="1">
        <v>42522519</v>
      </c>
      <c r="C11" s="1">
        <v>3732795</v>
      </c>
      <c r="D11" s="1">
        <v>351663</v>
      </c>
      <c r="E11" s="1">
        <v>1587067</v>
      </c>
      <c r="F11" s="1">
        <v>693601</v>
      </c>
      <c r="G11" s="1">
        <v>1681742</v>
      </c>
      <c r="H11" s="1">
        <v>574430</v>
      </c>
      <c r="I11" s="1">
        <f>SUM(B11:H11)</f>
        <v>51143817</v>
      </c>
    </row>
    <row r="12" spans="1:9" x14ac:dyDescent="0.2">
      <c r="A12" t="s">
        <v>149</v>
      </c>
      <c r="B12" s="1">
        <v>42831650</v>
      </c>
      <c r="C12" s="1">
        <v>2011508</v>
      </c>
      <c r="D12" s="1">
        <v>497410</v>
      </c>
      <c r="E12" s="1">
        <v>502383</v>
      </c>
      <c r="F12" s="1">
        <v>1074833</v>
      </c>
      <c r="G12" s="1">
        <v>2166408</v>
      </c>
      <c r="H12" s="1">
        <v>644953</v>
      </c>
      <c r="I12" s="1">
        <f t="shared" ref="I12:I74" si="0">SUM(B12:H12)</f>
        <v>49729145</v>
      </c>
    </row>
    <row r="13" spans="1:9" x14ac:dyDescent="0.2">
      <c r="A13" t="s">
        <v>119</v>
      </c>
      <c r="B13" s="1">
        <v>37688535.899999999</v>
      </c>
      <c r="C13" s="1">
        <v>1163666</v>
      </c>
      <c r="D13" s="1">
        <v>591755</v>
      </c>
      <c r="E13" s="1">
        <v>678544</v>
      </c>
      <c r="F13" s="1">
        <v>1278163</v>
      </c>
      <c r="G13" s="1">
        <v>3790155</v>
      </c>
      <c r="H13" s="1">
        <v>701226</v>
      </c>
      <c r="I13" s="1">
        <f t="shared" si="0"/>
        <v>45892044.899999999</v>
      </c>
    </row>
    <row r="14" spans="1:9" x14ac:dyDescent="0.2">
      <c r="A14" t="s">
        <v>137</v>
      </c>
      <c r="B14" s="1">
        <v>21990364</v>
      </c>
      <c r="C14" s="1">
        <v>2043032</v>
      </c>
      <c r="D14" s="1">
        <v>1258598</v>
      </c>
      <c r="E14" s="1">
        <v>3758318</v>
      </c>
      <c r="F14" s="1">
        <v>1695321</v>
      </c>
      <c r="G14" s="1">
        <v>7565227</v>
      </c>
      <c r="H14" s="1">
        <v>1395177</v>
      </c>
      <c r="I14" s="1">
        <f t="shared" si="0"/>
        <v>39706037</v>
      </c>
    </row>
    <row r="15" spans="1:9" x14ac:dyDescent="0.2">
      <c r="A15" t="s">
        <v>278</v>
      </c>
      <c r="B15" s="1">
        <v>5161312</v>
      </c>
      <c r="C15" s="1">
        <v>1660248</v>
      </c>
      <c r="D15" s="1">
        <v>1760012</v>
      </c>
      <c r="E15" s="1">
        <v>1510799</v>
      </c>
      <c r="F15" s="1">
        <v>20674840</v>
      </c>
      <c r="G15" s="1">
        <v>4620761</v>
      </c>
      <c r="H15" s="1">
        <v>2141844</v>
      </c>
      <c r="I15" s="1">
        <f t="shared" si="0"/>
        <v>37529816</v>
      </c>
    </row>
    <row r="16" spans="1:9" x14ac:dyDescent="0.2">
      <c r="A16" t="s">
        <v>193</v>
      </c>
      <c r="B16" s="1">
        <v>31518865</v>
      </c>
      <c r="C16" s="1">
        <v>171292</v>
      </c>
      <c r="D16" s="1">
        <v>172783</v>
      </c>
      <c r="E16" s="1">
        <v>147224</v>
      </c>
      <c r="F16" s="1">
        <v>173512</v>
      </c>
      <c r="G16" s="1">
        <v>1127359</v>
      </c>
      <c r="H16" s="1">
        <v>194540</v>
      </c>
      <c r="I16" s="1">
        <f t="shared" si="0"/>
        <v>33505575</v>
      </c>
    </row>
    <row r="17" spans="1:9" x14ac:dyDescent="0.2">
      <c r="A17" t="s">
        <v>201</v>
      </c>
      <c r="B17" s="1">
        <v>2650729</v>
      </c>
      <c r="C17" s="1">
        <v>82795</v>
      </c>
      <c r="D17" s="1">
        <v>59934</v>
      </c>
      <c r="E17" s="1">
        <v>713063</v>
      </c>
      <c r="F17" s="1">
        <v>25937080</v>
      </c>
      <c r="G17" s="1">
        <v>613998</v>
      </c>
      <c r="H17" s="1">
        <v>842731</v>
      </c>
      <c r="I17" s="1">
        <f t="shared" si="0"/>
        <v>30900330</v>
      </c>
    </row>
    <row r="18" spans="1:9" x14ac:dyDescent="0.2">
      <c r="A18" t="s">
        <v>163</v>
      </c>
      <c r="B18" s="1">
        <v>20411271</v>
      </c>
      <c r="C18" s="1">
        <v>382460</v>
      </c>
      <c r="D18" s="1">
        <v>135960</v>
      </c>
      <c r="E18" s="1">
        <v>195949</v>
      </c>
      <c r="F18" s="1">
        <v>2265752</v>
      </c>
      <c r="G18" s="1">
        <v>2817280</v>
      </c>
      <c r="H18" s="1">
        <v>296806</v>
      </c>
      <c r="I18" s="1">
        <f t="shared" si="0"/>
        <v>26505478</v>
      </c>
    </row>
    <row r="19" spans="1:9" x14ac:dyDescent="0.2">
      <c r="A19" t="s">
        <v>358</v>
      </c>
      <c r="B19" s="1">
        <v>21048902</v>
      </c>
      <c r="C19" s="1">
        <v>450446</v>
      </c>
      <c r="D19" s="1">
        <v>123803</v>
      </c>
      <c r="E19" s="1">
        <v>238331</v>
      </c>
      <c r="F19" s="1">
        <v>881459</v>
      </c>
      <c r="G19" s="1">
        <v>1019794</v>
      </c>
      <c r="H19" s="1">
        <v>158726</v>
      </c>
      <c r="I19" s="1">
        <f t="shared" si="0"/>
        <v>23921461</v>
      </c>
    </row>
    <row r="20" spans="1:9" x14ac:dyDescent="0.2">
      <c r="A20" t="s">
        <v>105</v>
      </c>
      <c r="B20" s="1">
        <v>19571059</v>
      </c>
      <c r="C20" s="1">
        <v>382622</v>
      </c>
      <c r="D20" s="1">
        <v>110683</v>
      </c>
      <c r="E20" s="1">
        <v>16453</v>
      </c>
      <c r="F20" s="1">
        <v>257366</v>
      </c>
      <c r="G20" s="1">
        <v>557548</v>
      </c>
      <c r="H20" s="1">
        <v>784978</v>
      </c>
      <c r="I20" s="1">
        <f t="shared" si="0"/>
        <v>21680709</v>
      </c>
    </row>
    <row r="21" spans="1:9" x14ac:dyDescent="0.2">
      <c r="A21" t="s">
        <v>131</v>
      </c>
      <c r="B21" s="1">
        <v>3941007</v>
      </c>
      <c r="C21" s="1">
        <v>931691</v>
      </c>
      <c r="D21" s="1">
        <v>363600</v>
      </c>
      <c r="E21" s="1">
        <v>822372</v>
      </c>
      <c r="F21" s="1">
        <v>12340183</v>
      </c>
      <c r="G21" s="1">
        <v>2367651</v>
      </c>
      <c r="H21" s="1">
        <v>590947</v>
      </c>
      <c r="I21" s="1">
        <f t="shared" si="0"/>
        <v>21357451</v>
      </c>
    </row>
    <row r="22" spans="1:9" x14ac:dyDescent="0.2">
      <c r="A22" t="s">
        <v>340</v>
      </c>
      <c r="B22" s="1">
        <v>518848</v>
      </c>
      <c r="C22" s="1">
        <v>594142</v>
      </c>
      <c r="D22" s="1">
        <v>1097700</v>
      </c>
      <c r="E22" s="1">
        <v>881356</v>
      </c>
      <c r="F22" s="1">
        <v>14861444</v>
      </c>
      <c r="G22" s="1">
        <v>1391534</v>
      </c>
      <c r="H22" s="1">
        <v>387443</v>
      </c>
      <c r="I22" s="1">
        <f t="shared" si="0"/>
        <v>19732467</v>
      </c>
    </row>
    <row r="23" spans="1:9" x14ac:dyDescent="0.2">
      <c r="A23" t="s">
        <v>321</v>
      </c>
      <c r="B23" s="1">
        <v>550024</v>
      </c>
      <c r="C23" s="1">
        <v>612824</v>
      </c>
      <c r="D23" s="1">
        <v>663656</v>
      </c>
      <c r="E23" s="1">
        <v>3305157</v>
      </c>
      <c r="F23" s="1">
        <v>11190205</v>
      </c>
      <c r="G23" s="1">
        <v>1946957</v>
      </c>
      <c r="H23" s="1">
        <v>226851</v>
      </c>
      <c r="I23" s="1">
        <f t="shared" si="0"/>
        <v>18495674</v>
      </c>
    </row>
    <row r="24" spans="1:9" x14ac:dyDescent="0.2">
      <c r="A24" t="s">
        <v>329</v>
      </c>
      <c r="B24" s="1">
        <v>12484371</v>
      </c>
      <c r="C24" s="1">
        <v>330298</v>
      </c>
      <c r="D24" s="1">
        <v>429705</v>
      </c>
      <c r="E24" s="1">
        <v>633451</v>
      </c>
      <c r="F24" s="1">
        <v>212440</v>
      </c>
      <c r="G24" s="1">
        <v>3186693</v>
      </c>
      <c r="H24" s="1">
        <v>594443</v>
      </c>
      <c r="I24" s="1">
        <f t="shared" si="0"/>
        <v>17871401</v>
      </c>
    </row>
    <row r="25" spans="1:9" x14ac:dyDescent="0.2">
      <c r="A25" t="s">
        <v>177</v>
      </c>
      <c r="B25" s="1">
        <v>14266330</v>
      </c>
      <c r="C25" s="1">
        <v>297612</v>
      </c>
      <c r="D25" s="1">
        <v>43132</v>
      </c>
      <c r="E25" s="1">
        <v>787867</v>
      </c>
      <c r="F25" s="1">
        <v>513820</v>
      </c>
      <c r="G25" s="1">
        <v>1105460</v>
      </c>
      <c r="H25" s="1">
        <v>133343</v>
      </c>
      <c r="I25" s="1">
        <f t="shared" si="0"/>
        <v>17147564</v>
      </c>
    </row>
    <row r="26" spans="1:9" x14ac:dyDescent="0.2">
      <c r="A26" t="s">
        <v>184</v>
      </c>
      <c r="B26" s="1">
        <v>8769098</v>
      </c>
      <c r="C26" s="1">
        <v>530098</v>
      </c>
      <c r="D26" s="1">
        <v>398023.5</v>
      </c>
      <c r="E26" s="1">
        <v>416574</v>
      </c>
      <c r="F26" s="1">
        <v>1039119</v>
      </c>
      <c r="G26" s="1">
        <v>3347806</v>
      </c>
      <c r="H26" s="1">
        <v>964605</v>
      </c>
      <c r="I26" s="1">
        <f t="shared" si="0"/>
        <v>15465323.5</v>
      </c>
    </row>
    <row r="27" spans="1:9" x14ac:dyDescent="0.2">
      <c r="A27" t="s">
        <v>162</v>
      </c>
      <c r="B27" s="1">
        <v>10809536</v>
      </c>
      <c r="C27" s="1">
        <v>755665</v>
      </c>
      <c r="D27" s="1">
        <v>214003</v>
      </c>
      <c r="E27" s="1">
        <v>85997</v>
      </c>
      <c r="F27" s="1">
        <v>1532388</v>
      </c>
      <c r="G27" s="1">
        <v>1236325</v>
      </c>
      <c r="H27" s="1">
        <v>195118</v>
      </c>
      <c r="I27" s="1">
        <f t="shared" si="0"/>
        <v>14829032</v>
      </c>
    </row>
    <row r="28" spans="1:9" x14ac:dyDescent="0.2">
      <c r="A28" t="s">
        <v>344</v>
      </c>
      <c r="B28" s="1">
        <v>10348148</v>
      </c>
      <c r="C28" s="1">
        <v>79629</v>
      </c>
      <c r="D28" s="1">
        <v>625765</v>
      </c>
      <c r="E28" s="1">
        <v>394525</v>
      </c>
      <c r="F28" s="1">
        <v>690629</v>
      </c>
      <c r="G28" s="1">
        <v>1427084</v>
      </c>
      <c r="H28" s="1">
        <v>714185</v>
      </c>
      <c r="I28" s="1">
        <f t="shared" si="0"/>
        <v>14279965</v>
      </c>
    </row>
    <row r="29" spans="1:9" x14ac:dyDescent="0.2">
      <c r="A29" t="s">
        <v>169</v>
      </c>
      <c r="B29" s="1">
        <v>7056583.5</v>
      </c>
      <c r="C29" s="1">
        <v>862303</v>
      </c>
      <c r="D29" s="1">
        <v>363866</v>
      </c>
      <c r="E29" s="1">
        <v>1494719</v>
      </c>
      <c r="F29" s="1">
        <v>1909246</v>
      </c>
      <c r="G29" s="1">
        <v>1264318</v>
      </c>
      <c r="H29" s="1">
        <v>717532</v>
      </c>
      <c r="I29" s="1">
        <f t="shared" si="0"/>
        <v>13668567.5</v>
      </c>
    </row>
    <row r="30" spans="1:9" x14ac:dyDescent="0.2">
      <c r="A30" t="s">
        <v>235</v>
      </c>
      <c r="B30" s="1">
        <v>4164064</v>
      </c>
      <c r="C30" s="1">
        <v>1666292</v>
      </c>
      <c r="D30" s="1">
        <v>350618</v>
      </c>
      <c r="E30" s="1">
        <v>797175</v>
      </c>
      <c r="F30" s="1">
        <v>2613898</v>
      </c>
      <c r="G30" s="1">
        <v>3470573</v>
      </c>
      <c r="H30" s="1">
        <v>452253</v>
      </c>
      <c r="I30" s="1">
        <f t="shared" si="0"/>
        <v>13514873</v>
      </c>
    </row>
    <row r="31" spans="1:9" x14ac:dyDescent="0.2">
      <c r="A31" t="s">
        <v>115</v>
      </c>
      <c r="B31" s="1">
        <v>911403</v>
      </c>
      <c r="C31" s="1">
        <v>494797</v>
      </c>
      <c r="D31" s="1">
        <v>146271</v>
      </c>
      <c r="E31" s="1">
        <v>1945880</v>
      </c>
      <c r="F31" s="1">
        <v>805411</v>
      </c>
      <c r="G31" s="1">
        <v>8774751</v>
      </c>
      <c r="H31" s="1">
        <v>277678</v>
      </c>
      <c r="I31" s="1">
        <f t="shared" si="0"/>
        <v>13356191</v>
      </c>
    </row>
    <row r="32" spans="1:9" x14ac:dyDescent="0.2">
      <c r="A32" t="s">
        <v>365</v>
      </c>
      <c r="B32" s="1">
        <v>645231</v>
      </c>
      <c r="C32" s="1">
        <v>197086</v>
      </c>
      <c r="D32" s="1">
        <v>188327</v>
      </c>
      <c r="E32" s="1">
        <v>391041</v>
      </c>
      <c r="F32" s="1">
        <v>9237403</v>
      </c>
      <c r="G32" s="1">
        <v>2014153</v>
      </c>
      <c r="H32" s="1">
        <v>531883</v>
      </c>
      <c r="I32" s="1">
        <f t="shared" si="0"/>
        <v>13205124</v>
      </c>
    </row>
    <row r="33" spans="1:9" x14ac:dyDescent="0.2">
      <c r="A33" t="s">
        <v>326</v>
      </c>
      <c r="B33" s="1">
        <v>66195</v>
      </c>
      <c r="C33" s="1">
        <v>201339</v>
      </c>
      <c r="D33" s="1">
        <v>19500</v>
      </c>
      <c r="E33" s="1">
        <v>53249</v>
      </c>
      <c r="F33" s="1">
        <v>10768841</v>
      </c>
      <c r="G33" s="1">
        <v>1760478</v>
      </c>
      <c r="H33" s="1">
        <v>48551</v>
      </c>
      <c r="I33" s="1">
        <f t="shared" si="0"/>
        <v>12918153</v>
      </c>
    </row>
    <row r="34" spans="1:9" x14ac:dyDescent="0.2">
      <c r="A34" t="s">
        <v>188</v>
      </c>
      <c r="B34" s="1">
        <v>4381034</v>
      </c>
      <c r="C34" s="1">
        <v>914612</v>
      </c>
      <c r="D34" s="1">
        <v>468716</v>
      </c>
      <c r="E34" s="1">
        <v>618247</v>
      </c>
      <c r="F34" s="1">
        <v>1067848</v>
      </c>
      <c r="G34" s="1">
        <v>4200830</v>
      </c>
      <c r="H34" s="1">
        <v>1142646</v>
      </c>
      <c r="I34" s="1">
        <f t="shared" si="0"/>
        <v>12793933</v>
      </c>
    </row>
    <row r="35" spans="1:9" x14ac:dyDescent="0.2">
      <c r="A35" t="s">
        <v>171</v>
      </c>
      <c r="B35" s="1">
        <v>6914103</v>
      </c>
      <c r="C35" s="1">
        <v>592297</v>
      </c>
      <c r="D35" s="1">
        <v>2669712</v>
      </c>
      <c r="E35" s="1">
        <v>192918</v>
      </c>
      <c r="F35" s="1">
        <v>948859</v>
      </c>
      <c r="G35" s="1">
        <v>1105185</v>
      </c>
      <c r="H35" s="1">
        <v>260279</v>
      </c>
      <c r="I35" s="1">
        <f t="shared" si="0"/>
        <v>12683353</v>
      </c>
    </row>
    <row r="36" spans="1:9" x14ac:dyDescent="0.2">
      <c r="A36" t="s">
        <v>181</v>
      </c>
      <c r="B36" s="1">
        <v>9943001</v>
      </c>
      <c r="C36" s="1">
        <v>219410</v>
      </c>
      <c r="D36" s="1">
        <v>116368</v>
      </c>
      <c r="E36" s="1">
        <v>355727</v>
      </c>
      <c r="F36" s="1">
        <v>125897</v>
      </c>
      <c r="G36" s="1">
        <v>1780736</v>
      </c>
      <c r="H36" s="1">
        <v>61256</v>
      </c>
      <c r="I36" s="1">
        <f t="shared" si="0"/>
        <v>12602395</v>
      </c>
    </row>
    <row r="37" spans="1:9" x14ac:dyDescent="0.2">
      <c r="A37" t="s">
        <v>120</v>
      </c>
      <c r="B37" s="1">
        <v>7477707</v>
      </c>
      <c r="C37" s="1">
        <v>262000</v>
      </c>
      <c r="D37" s="1">
        <v>24641</v>
      </c>
      <c r="E37" s="1">
        <v>899884</v>
      </c>
      <c r="F37" s="1">
        <v>336897</v>
      </c>
      <c r="G37" s="1">
        <v>1647387</v>
      </c>
      <c r="H37" s="1">
        <v>1861927</v>
      </c>
      <c r="I37" s="1">
        <f t="shared" si="0"/>
        <v>12510443</v>
      </c>
    </row>
    <row r="38" spans="1:9" x14ac:dyDescent="0.2">
      <c r="A38" t="s">
        <v>175</v>
      </c>
      <c r="B38" s="1">
        <v>7273949</v>
      </c>
      <c r="C38" s="1">
        <v>555764</v>
      </c>
      <c r="D38" s="1">
        <v>638463</v>
      </c>
      <c r="E38" s="1">
        <v>363732</v>
      </c>
      <c r="F38" s="1">
        <v>836077</v>
      </c>
      <c r="G38" s="1">
        <v>2258004</v>
      </c>
      <c r="H38" s="1">
        <v>359668</v>
      </c>
      <c r="I38" s="1">
        <f t="shared" si="0"/>
        <v>12285657</v>
      </c>
    </row>
    <row r="39" spans="1:9" x14ac:dyDescent="0.2">
      <c r="A39" t="s">
        <v>366</v>
      </c>
      <c r="B39" s="1">
        <v>860848</v>
      </c>
      <c r="C39" s="1">
        <v>314505</v>
      </c>
      <c r="D39" s="1">
        <v>254234</v>
      </c>
      <c r="E39" s="1">
        <v>151922</v>
      </c>
      <c r="F39" s="1">
        <v>9994237</v>
      </c>
      <c r="G39" s="1">
        <v>417499</v>
      </c>
      <c r="H39" s="1">
        <v>57549</v>
      </c>
      <c r="I39" s="1">
        <f t="shared" si="0"/>
        <v>12050794</v>
      </c>
    </row>
    <row r="40" spans="1:9" x14ac:dyDescent="0.2">
      <c r="A40" t="s">
        <v>230</v>
      </c>
      <c r="B40" s="1">
        <v>1166601</v>
      </c>
      <c r="C40" s="1">
        <v>191318</v>
      </c>
      <c r="D40" s="1">
        <v>441271</v>
      </c>
      <c r="E40" s="1">
        <v>444805</v>
      </c>
      <c r="F40" s="1">
        <v>8239044</v>
      </c>
      <c r="G40" s="1">
        <v>1006130</v>
      </c>
      <c r="H40" s="1">
        <v>274510</v>
      </c>
      <c r="I40" s="1">
        <f t="shared" si="0"/>
        <v>11763679</v>
      </c>
    </row>
    <row r="41" spans="1:9" x14ac:dyDescent="0.2">
      <c r="A41" t="s">
        <v>99</v>
      </c>
      <c r="B41" s="1">
        <v>7591833</v>
      </c>
      <c r="C41" s="1">
        <v>130531</v>
      </c>
      <c r="D41" s="1">
        <v>326737</v>
      </c>
      <c r="E41" s="1">
        <v>409938</v>
      </c>
      <c r="F41" s="1">
        <v>824137</v>
      </c>
      <c r="G41" s="1">
        <v>1890261</v>
      </c>
      <c r="H41" s="1">
        <v>235646</v>
      </c>
      <c r="I41" s="1">
        <f t="shared" si="0"/>
        <v>11409083</v>
      </c>
    </row>
    <row r="42" spans="1:9" x14ac:dyDescent="0.2">
      <c r="A42" t="s">
        <v>229</v>
      </c>
      <c r="B42" s="1">
        <v>9023155</v>
      </c>
      <c r="C42" s="1">
        <v>32530</v>
      </c>
      <c r="D42" s="1">
        <v>135897</v>
      </c>
      <c r="E42" s="1">
        <v>737163</v>
      </c>
      <c r="F42" s="1">
        <v>51227</v>
      </c>
      <c r="G42" s="1">
        <v>1292665</v>
      </c>
      <c r="H42" s="1">
        <v>88922</v>
      </c>
      <c r="I42" s="1">
        <f t="shared" si="0"/>
        <v>11361559</v>
      </c>
    </row>
    <row r="43" spans="1:9" x14ac:dyDescent="0.2">
      <c r="A43" t="s">
        <v>338</v>
      </c>
      <c r="B43" s="1">
        <v>5206507</v>
      </c>
      <c r="C43" s="1">
        <v>290693</v>
      </c>
      <c r="D43" s="1">
        <v>34369</v>
      </c>
      <c r="E43" s="1">
        <v>749425</v>
      </c>
      <c r="F43" s="1">
        <v>263684</v>
      </c>
      <c r="G43" s="1">
        <v>1019481</v>
      </c>
      <c r="H43" s="1">
        <v>3591939</v>
      </c>
      <c r="I43" s="1">
        <f t="shared" si="0"/>
        <v>11156098</v>
      </c>
    </row>
    <row r="44" spans="1:9" x14ac:dyDescent="0.2">
      <c r="A44" t="s">
        <v>176</v>
      </c>
      <c r="B44" s="1">
        <v>600036</v>
      </c>
      <c r="C44" s="1">
        <v>656080</v>
      </c>
      <c r="D44" s="1">
        <v>569824</v>
      </c>
      <c r="E44" s="1">
        <v>2690937</v>
      </c>
      <c r="F44" s="1">
        <v>4037857</v>
      </c>
      <c r="G44" s="1">
        <v>1691377</v>
      </c>
      <c r="H44" s="1">
        <v>231645</v>
      </c>
      <c r="I44" s="1">
        <f t="shared" si="0"/>
        <v>10477756</v>
      </c>
    </row>
    <row r="45" spans="1:9" x14ac:dyDescent="0.2">
      <c r="A45" t="s">
        <v>204</v>
      </c>
      <c r="B45" s="1">
        <v>2880347</v>
      </c>
      <c r="C45" s="1">
        <v>301836</v>
      </c>
      <c r="D45" s="1">
        <v>209637</v>
      </c>
      <c r="E45" s="1">
        <v>3837985</v>
      </c>
      <c r="F45" s="1">
        <v>992494</v>
      </c>
      <c r="G45" s="1">
        <v>1250213</v>
      </c>
      <c r="H45" s="1">
        <v>641925</v>
      </c>
      <c r="I45" s="1">
        <f t="shared" si="0"/>
        <v>10114437</v>
      </c>
    </row>
    <row r="46" spans="1:9" x14ac:dyDescent="0.2">
      <c r="A46" t="s">
        <v>316</v>
      </c>
      <c r="B46" s="1">
        <v>6658350</v>
      </c>
      <c r="C46" s="1">
        <v>254809</v>
      </c>
      <c r="D46" s="1">
        <v>307736</v>
      </c>
      <c r="E46" s="1">
        <v>1406428</v>
      </c>
      <c r="F46" s="1">
        <v>56366</v>
      </c>
      <c r="G46" s="1">
        <v>1249284</v>
      </c>
      <c r="H46" s="1">
        <v>145251</v>
      </c>
      <c r="I46" s="1">
        <f t="shared" si="0"/>
        <v>10078224</v>
      </c>
    </row>
    <row r="47" spans="1:9" x14ac:dyDescent="0.2">
      <c r="A47" t="s">
        <v>217</v>
      </c>
      <c r="B47" s="1">
        <v>3288949</v>
      </c>
      <c r="C47" s="1">
        <v>119865</v>
      </c>
      <c r="D47" s="1">
        <v>85408</v>
      </c>
      <c r="E47" s="1">
        <v>2638534</v>
      </c>
      <c r="F47" s="1">
        <v>543139</v>
      </c>
      <c r="G47" s="1">
        <v>2359167</v>
      </c>
      <c r="H47" s="1">
        <v>715156</v>
      </c>
      <c r="I47" s="1">
        <f t="shared" si="0"/>
        <v>9750218</v>
      </c>
    </row>
    <row r="48" spans="1:9" x14ac:dyDescent="0.2">
      <c r="A48" t="s">
        <v>318</v>
      </c>
      <c r="B48" s="1">
        <v>402510</v>
      </c>
      <c r="C48" s="1">
        <v>551496</v>
      </c>
      <c r="D48" s="1">
        <v>1448662</v>
      </c>
      <c r="E48" s="1">
        <v>1302606</v>
      </c>
      <c r="F48" s="1">
        <v>152180</v>
      </c>
      <c r="G48" s="1">
        <v>5107066</v>
      </c>
      <c r="H48" s="1">
        <v>502578</v>
      </c>
      <c r="I48" s="1">
        <f t="shared" si="0"/>
        <v>9467098</v>
      </c>
    </row>
    <row r="49" spans="1:9" x14ac:dyDescent="0.2">
      <c r="A49" t="s">
        <v>194</v>
      </c>
      <c r="B49" s="1">
        <v>7539823</v>
      </c>
      <c r="C49" s="1">
        <v>252577</v>
      </c>
      <c r="D49" s="1">
        <v>130324</v>
      </c>
      <c r="E49" s="1">
        <v>442659</v>
      </c>
      <c r="F49" s="1">
        <v>333579</v>
      </c>
      <c r="G49" s="1">
        <v>325740</v>
      </c>
      <c r="H49" s="1">
        <v>125532</v>
      </c>
      <c r="I49" s="1">
        <f t="shared" si="0"/>
        <v>9150234</v>
      </c>
    </row>
    <row r="50" spans="1:9" x14ac:dyDescent="0.2">
      <c r="A50" t="s">
        <v>328</v>
      </c>
      <c r="B50" s="1">
        <v>4246640</v>
      </c>
      <c r="C50" s="1">
        <v>15547</v>
      </c>
      <c r="D50" s="1">
        <v>36196</v>
      </c>
      <c r="E50" s="1">
        <v>2887120</v>
      </c>
      <c r="F50" s="1">
        <v>409710</v>
      </c>
      <c r="G50" s="1">
        <v>1006468</v>
      </c>
      <c r="H50" s="1">
        <v>286992</v>
      </c>
      <c r="I50" s="1">
        <f t="shared" si="0"/>
        <v>8888673</v>
      </c>
    </row>
    <row r="51" spans="1:9" x14ac:dyDescent="0.2">
      <c r="A51" t="s">
        <v>288</v>
      </c>
      <c r="B51" s="1">
        <v>7154787</v>
      </c>
      <c r="C51" s="1">
        <v>313672</v>
      </c>
      <c r="D51" s="1">
        <v>7513</v>
      </c>
      <c r="E51" s="1">
        <v>50218</v>
      </c>
      <c r="F51" s="1">
        <v>186680</v>
      </c>
      <c r="G51" s="1">
        <v>887980</v>
      </c>
      <c r="H51" s="1">
        <v>60822</v>
      </c>
      <c r="I51" s="1">
        <f t="shared" si="0"/>
        <v>8661672</v>
      </c>
    </row>
    <row r="52" spans="1:9" x14ac:dyDescent="0.2">
      <c r="A52" t="s">
        <v>343</v>
      </c>
      <c r="B52" s="1">
        <v>653692</v>
      </c>
      <c r="C52" s="1">
        <v>483376</v>
      </c>
      <c r="D52" s="1">
        <v>599564</v>
      </c>
      <c r="E52" s="1">
        <v>748691</v>
      </c>
      <c r="F52" s="1">
        <v>1547679</v>
      </c>
      <c r="G52" s="1">
        <v>4112564</v>
      </c>
      <c r="H52" s="1">
        <v>468448</v>
      </c>
      <c r="I52" s="1">
        <f t="shared" si="0"/>
        <v>8614014</v>
      </c>
    </row>
    <row r="53" spans="1:9" x14ac:dyDescent="0.2">
      <c r="A53" t="s">
        <v>205</v>
      </c>
      <c r="B53" s="1">
        <v>5282643</v>
      </c>
      <c r="C53" s="1">
        <v>362709</v>
      </c>
      <c r="D53" s="1">
        <v>411869</v>
      </c>
      <c r="E53" s="1">
        <v>139692</v>
      </c>
      <c r="F53" s="1">
        <v>550476</v>
      </c>
      <c r="G53" s="1">
        <v>1700892.8</v>
      </c>
      <c r="H53" s="1">
        <v>139912</v>
      </c>
      <c r="I53" s="1">
        <f t="shared" si="0"/>
        <v>8588193.8000000007</v>
      </c>
    </row>
    <row r="54" spans="1:9" x14ac:dyDescent="0.2">
      <c r="A54" t="s">
        <v>354</v>
      </c>
      <c r="B54" s="1">
        <v>4103838</v>
      </c>
      <c r="C54" s="1">
        <v>865354</v>
      </c>
      <c r="D54" s="1">
        <v>25130</v>
      </c>
      <c r="E54" s="1">
        <v>59875</v>
      </c>
      <c r="F54" s="1">
        <v>1786265</v>
      </c>
      <c r="G54" s="1">
        <v>1163547</v>
      </c>
      <c r="H54" s="1">
        <v>429843</v>
      </c>
      <c r="I54" s="1">
        <f t="shared" si="0"/>
        <v>8433852</v>
      </c>
    </row>
    <row r="55" spans="1:9" x14ac:dyDescent="0.2">
      <c r="A55" t="s">
        <v>269</v>
      </c>
      <c r="B55" s="1">
        <v>1544921</v>
      </c>
      <c r="C55" s="1">
        <v>213849</v>
      </c>
      <c r="D55" s="1">
        <v>38110</v>
      </c>
      <c r="E55" s="1">
        <v>303934</v>
      </c>
      <c r="F55" s="1">
        <v>2640715</v>
      </c>
      <c r="G55" s="1">
        <v>2679560</v>
      </c>
      <c r="H55" s="1">
        <v>994624</v>
      </c>
      <c r="I55" s="1">
        <f t="shared" si="0"/>
        <v>8415713</v>
      </c>
    </row>
    <row r="56" spans="1:9" x14ac:dyDescent="0.2">
      <c r="A56" t="s">
        <v>361</v>
      </c>
      <c r="B56" s="1">
        <v>1523888</v>
      </c>
      <c r="C56" s="1">
        <v>596820</v>
      </c>
      <c r="D56" s="1">
        <v>282049</v>
      </c>
      <c r="E56" s="1">
        <v>471283</v>
      </c>
      <c r="F56" s="1">
        <v>1229985</v>
      </c>
      <c r="G56" s="1">
        <v>3110064</v>
      </c>
      <c r="H56" s="1">
        <v>1153003</v>
      </c>
      <c r="I56" s="1">
        <f t="shared" si="0"/>
        <v>8367092</v>
      </c>
    </row>
    <row r="57" spans="1:9" x14ac:dyDescent="0.2">
      <c r="A57" t="s">
        <v>167</v>
      </c>
      <c r="B57" s="1">
        <v>146425</v>
      </c>
      <c r="C57" s="1">
        <v>764742</v>
      </c>
      <c r="D57" s="1">
        <v>140321</v>
      </c>
      <c r="E57" s="1">
        <v>596729</v>
      </c>
      <c r="F57" s="1">
        <v>6126181</v>
      </c>
      <c r="G57" s="1">
        <v>224000</v>
      </c>
      <c r="H57" s="1">
        <v>299933</v>
      </c>
      <c r="I57" s="1">
        <f t="shared" si="0"/>
        <v>8298331</v>
      </c>
    </row>
    <row r="58" spans="1:9" x14ac:dyDescent="0.2">
      <c r="A58" t="s">
        <v>145</v>
      </c>
      <c r="B58" s="1">
        <v>808657</v>
      </c>
      <c r="C58" s="1">
        <v>600109</v>
      </c>
      <c r="D58" s="1">
        <v>418970</v>
      </c>
      <c r="E58" s="1">
        <v>436360</v>
      </c>
      <c r="F58" s="1">
        <v>4630286</v>
      </c>
      <c r="G58" s="1">
        <v>1126811</v>
      </c>
      <c r="H58" s="1">
        <v>178969</v>
      </c>
      <c r="I58" s="1">
        <f t="shared" si="0"/>
        <v>8200162</v>
      </c>
    </row>
    <row r="59" spans="1:9" x14ac:dyDescent="0.2">
      <c r="A59" t="s">
        <v>185</v>
      </c>
      <c r="B59" s="1">
        <v>448048</v>
      </c>
      <c r="C59" s="1">
        <v>479486</v>
      </c>
      <c r="D59" s="1">
        <v>170796</v>
      </c>
      <c r="E59" s="1">
        <v>600908</v>
      </c>
      <c r="F59" s="1">
        <v>416999</v>
      </c>
      <c r="G59" s="1">
        <v>1458151</v>
      </c>
      <c r="H59" s="1">
        <v>4572647</v>
      </c>
      <c r="I59" s="1">
        <f t="shared" si="0"/>
        <v>8147035</v>
      </c>
    </row>
    <row r="60" spans="1:9" x14ac:dyDescent="0.2">
      <c r="A60" t="s">
        <v>214</v>
      </c>
      <c r="B60" s="1">
        <v>2515513</v>
      </c>
      <c r="C60" s="1">
        <v>759042</v>
      </c>
      <c r="D60" s="1">
        <v>683004</v>
      </c>
      <c r="E60" s="1">
        <v>580905</v>
      </c>
      <c r="F60" s="1">
        <v>1440875</v>
      </c>
      <c r="G60" s="1">
        <v>1759677</v>
      </c>
      <c r="H60" s="1">
        <v>182661</v>
      </c>
      <c r="I60" s="1">
        <f t="shared" si="0"/>
        <v>7921677</v>
      </c>
    </row>
    <row r="61" spans="1:9" x14ac:dyDescent="0.2">
      <c r="A61" t="s">
        <v>200</v>
      </c>
      <c r="B61" s="1">
        <v>256235</v>
      </c>
      <c r="C61" s="1">
        <v>93717</v>
      </c>
      <c r="D61" s="1">
        <v>795185</v>
      </c>
      <c r="E61" s="1">
        <v>215255</v>
      </c>
      <c r="F61" s="1">
        <v>5147036</v>
      </c>
      <c r="G61" s="1">
        <v>737436</v>
      </c>
      <c r="H61" s="1">
        <v>223062</v>
      </c>
      <c r="I61" s="1">
        <f t="shared" si="0"/>
        <v>7467926</v>
      </c>
    </row>
    <row r="62" spans="1:9" x14ac:dyDescent="0.2">
      <c r="A62" t="s">
        <v>246</v>
      </c>
      <c r="B62" s="1">
        <v>3263677</v>
      </c>
      <c r="C62" s="1">
        <v>336650</v>
      </c>
      <c r="D62" s="1">
        <v>108048</v>
      </c>
      <c r="E62" s="1">
        <v>533995</v>
      </c>
      <c r="F62" s="1">
        <v>67273</v>
      </c>
      <c r="G62" s="1">
        <v>914280</v>
      </c>
      <c r="H62" s="1">
        <v>2107084</v>
      </c>
      <c r="I62" s="1">
        <f t="shared" si="0"/>
        <v>7331007</v>
      </c>
    </row>
    <row r="63" spans="1:9" x14ac:dyDescent="0.2">
      <c r="A63" t="s">
        <v>218</v>
      </c>
      <c r="B63" s="1">
        <v>4206479</v>
      </c>
      <c r="C63" s="1">
        <v>203125</v>
      </c>
      <c r="D63" s="1">
        <v>67804</v>
      </c>
      <c r="E63" s="1">
        <v>517312</v>
      </c>
      <c r="F63" s="1">
        <v>910506</v>
      </c>
      <c r="G63" s="1">
        <v>1156736</v>
      </c>
      <c r="H63" s="1">
        <v>186274</v>
      </c>
      <c r="I63" s="1">
        <f t="shared" si="0"/>
        <v>7248236</v>
      </c>
    </row>
    <row r="64" spans="1:9" x14ac:dyDescent="0.2">
      <c r="A64" t="s">
        <v>367</v>
      </c>
      <c r="B64" s="1">
        <v>5299456</v>
      </c>
      <c r="C64" s="1">
        <v>53690</v>
      </c>
      <c r="D64" s="1">
        <v>97859</v>
      </c>
      <c r="E64" s="1">
        <v>261247</v>
      </c>
      <c r="F64" s="1">
        <v>534932</v>
      </c>
      <c r="G64" s="1">
        <v>487920</v>
      </c>
      <c r="H64" s="1">
        <v>280135</v>
      </c>
      <c r="I64" s="1">
        <f t="shared" si="0"/>
        <v>7015239</v>
      </c>
    </row>
    <row r="65" spans="1:9" x14ac:dyDescent="0.2">
      <c r="A65" t="s">
        <v>223</v>
      </c>
      <c r="B65" s="1">
        <v>2831265</v>
      </c>
      <c r="C65" s="1">
        <v>153979</v>
      </c>
      <c r="D65" s="1">
        <v>14702</v>
      </c>
      <c r="E65" s="1">
        <v>2116031</v>
      </c>
      <c r="F65" s="1">
        <v>29802</v>
      </c>
      <c r="G65" s="1">
        <v>1500592</v>
      </c>
      <c r="H65" s="1">
        <v>293037</v>
      </c>
      <c r="I65" s="1">
        <f t="shared" si="0"/>
        <v>6939408</v>
      </c>
    </row>
    <row r="66" spans="1:9" x14ac:dyDescent="0.2">
      <c r="A66" t="s">
        <v>240</v>
      </c>
      <c r="B66" s="1">
        <v>2414512</v>
      </c>
      <c r="C66" s="1">
        <v>140871</v>
      </c>
      <c r="D66" s="1">
        <v>450595</v>
      </c>
      <c r="E66" s="1">
        <v>1607077</v>
      </c>
      <c r="F66" s="1">
        <v>754517</v>
      </c>
      <c r="G66" s="1">
        <v>1068537</v>
      </c>
      <c r="H66" s="1">
        <v>439041</v>
      </c>
      <c r="I66" s="1">
        <f t="shared" si="0"/>
        <v>6875150</v>
      </c>
    </row>
    <row r="67" spans="1:9" x14ac:dyDescent="0.2">
      <c r="A67" t="s">
        <v>114</v>
      </c>
      <c r="B67" s="1">
        <v>196526</v>
      </c>
      <c r="C67" s="1">
        <v>765266</v>
      </c>
      <c r="D67" s="1">
        <v>524879</v>
      </c>
      <c r="E67" s="1">
        <v>532422</v>
      </c>
      <c r="F67" s="1">
        <v>3435338</v>
      </c>
      <c r="G67" s="1">
        <v>1078036</v>
      </c>
      <c r="H67" s="1">
        <v>284425</v>
      </c>
      <c r="I67" s="1">
        <f t="shared" si="0"/>
        <v>6816892</v>
      </c>
    </row>
    <row r="68" spans="1:9" x14ac:dyDescent="0.2">
      <c r="A68" t="s">
        <v>136</v>
      </c>
      <c r="B68" s="1">
        <v>211320</v>
      </c>
      <c r="C68" s="1">
        <v>145021</v>
      </c>
      <c r="D68" s="1">
        <v>912036</v>
      </c>
      <c r="E68" s="1">
        <v>768966</v>
      </c>
      <c r="F68" s="1">
        <v>241117</v>
      </c>
      <c r="G68" s="1">
        <v>1521780</v>
      </c>
      <c r="H68" s="1">
        <v>3005376</v>
      </c>
      <c r="I68" s="1">
        <f t="shared" si="0"/>
        <v>6805616</v>
      </c>
    </row>
    <row r="69" spans="1:9" x14ac:dyDescent="0.2">
      <c r="A69" t="s">
        <v>311</v>
      </c>
      <c r="B69" s="1">
        <v>4705150</v>
      </c>
      <c r="C69" s="1">
        <v>56056</v>
      </c>
      <c r="D69" s="1">
        <v>244491</v>
      </c>
      <c r="E69" s="1">
        <v>787259</v>
      </c>
      <c r="F69" s="1">
        <v>179613</v>
      </c>
      <c r="G69" s="1">
        <v>707871</v>
      </c>
      <c r="H69" s="1">
        <v>35908</v>
      </c>
      <c r="I69" s="1">
        <f t="shared" si="0"/>
        <v>6716348</v>
      </c>
    </row>
    <row r="70" spans="1:9" x14ac:dyDescent="0.2">
      <c r="A70" t="s">
        <v>303</v>
      </c>
      <c r="B70" s="1">
        <v>5465148</v>
      </c>
      <c r="C70" s="1">
        <v>29466</v>
      </c>
      <c r="D70" s="1">
        <v>300850</v>
      </c>
      <c r="E70" s="1">
        <v>111479</v>
      </c>
      <c r="F70" s="1">
        <v>192977</v>
      </c>
      <c r="G70" s="1">
        <v>398667</v>
      </c>
      <c r="H70" s="1">
        <v>160796</v>
      </c>
      <c r="I70" s="1">
        <f t="shared" si="0"/>
        <v>6659383</v>
      </c>
    </row>
    <row r="71" spans="1:9" x14ac:dyDescent="0.2">
      <c r="A71" t="s">
        <v>330</v>
      </c>
      <c r="B71" s="1">
        <v>248384</v>
      </c>
      <c r="C71" s="1">
        <v>194771</v>
      </c>
      <c r="D71" s="1">
        <v>73567</v>
      </c>
      <c r="E71" s="1">
        <v>217829</v>
      </c>
      <c r="F71" s="1">
        <v>4564327.42</v>
      </c>
      <c r="G71" s="1">
        <v>1164539</v>
      </c>
      <c r="H71" s="1">
        <v>151945</v>
      </c>
      <c r="I71" s="1">
        <f t="shared" si="0"/>
        <v>6615362.4199999999</v>
      </c>
    </row>
    <row r="72" spans="1:9" x14ac:dyDescent="0.2">
      <c r="A72" t="s">
        <v>251</v>
      </c>
      <c r="B72" s="1">
        <v>80501</v>
      </c>
      <c r="C72" s="1">
        <v>5322012</v>
      </c>
      <c r="D72" s="1">
        <v>10500</v>
      </c>
      <c r="E72" s="1">
        <v>295246</v>
      </c>
      <c r="F72" s="1">
        <v>740317</v>
      </c>
      <c r="I72" s="1">
        <f t="shared" si="0"/>
        <v>6448576</v>
      </c>
    </row>
    <row r="73" spans="1:9" x14ac:dyDescent="0.2">
      <c r="A73" t="s">
        <v>81</v>
      </c>
      <c r="B73" s="1">
        <v>2336240</v>
      </c>
      <c r="C73" s="1">
        <v>315895</v>
      </c>
      <c r="D73" s="1">
        <v>262821</v>
      </c>
      <c r="E73" s="1">
        <v>1496799</v>
      </c>
      <c r="F73" s="1">
        <v>92839</v>
      </c>
      <c r="G73" s="1">
        <v>1627318</v>
      </c>
      <c r="H73" s="1">
        <v>214515</v>
      </c>
      <c r="I73" s="1">
        <f t="shared" si="0"/>
        <v>6346427</v>
      </c>
    </row>
    <row r="74" spans="1:9" x14ac:dyDescent="0.2">
      <c r="A74" t="s">
        <v>314</v>
      </c>
      <c r="B74" s="1">
        <v>471509</v>
      </c>
      <c r="C74" s="1">
        <v>139990</v>
      </c>
      <c r="D74" s="1">
        <v>139027</v>
      </c>
      <c r="E74" s="1">
        <v>273557</v>
      </c>
      <c r="F74" s="1">
        <v>4236171</v>
      </c>
      <c r="G74" s="1">
        <v>699989</v>
      </c>
      <c r="H74" s="1">
        <v>211678</v>
      </c>
      <c r="I74" s="1">
        <f t="shared" si="0"/>
        <v>6171921</v>
      </c>
    </row>
    <row r="75" spans="1:9" x14ac:dyDescent="0.2">
      <c r="A75" t="s">
        <v>153</v>
      </c>
      <c r="B75" s="1">
        <v>367715</v>
      </c>
      <c r="C75" s="1">
        <v>113130</v>
      </c>
      <c r="D75" s="1">
        <v>745688</v>
      </c>
      <c r="E75" s="1">
        <v>144683</v>
      </c>
      <c r="F75" s="1">
        <v>3277229</v>
      </c>
      <c r="G75" s="1">
        <v>1142683</v>
      </c>
      <c r="H75" s="1">
        <v>358245</v>
      </c>
      <c r="I75" s="1">
        <f t="shared" ref="I75:I138" si="1">SUM(B75:H75)</f>
        <v>6149373</v>
      </c>
    </row>
    <row r="76" spans="1:9" x14ac:dyDescent="0.2">
      <c r="A76" t="s">
        <v>211</v>
      </c>
      <c r="B76" s="1">
        <v>784110</v>
      </c>
      <c r="C76" s="1">
        <v>635863</v>
      </c>
      <c r="D76" s="1">
        <v>104486</v>
      </c>
      <c r="E76" s="1">
        <v>392238</v>
      </c>
      <c r="F76" s="1">
        <v>2131837</v>
      </c>
      <c r="G76" s="1">
        <v>1640658</v>
      </c>
      <c r="H76" s="1">
        <v>408753</v>
      </c>
      <c r="I76" s="1">
        <f t="shared" si="1"/>
        <v>6097945</v>
      </c>
    </row>
    <row r="77" spans="1:9" x14ac:dyDescent="0.2">
      <c r="A77" t="s">
        <v>116</v>
      </c>
      <c r="B77" s="1">
        <v>1746584</v>
      </c>
      <c r="C77" s="1">
        <v>272150</v>
      </c>
      <c r="D77" s="1">
        <v>111088</v>
      </c>
      <c r="E77" s="1">
        <v>673304</v>
      </c>
      <c r="F77" s="1">
        <v>725076</v>
      </c>
      <c r="G77" s="1">
        <v>2112312</v>
      </c>
      <c r="H77" s="1">
        <v>399766</v>
      </c>
      <c r="I77" s="1">
        <f t="shared" si="1"/>
        <v>6040280</v>
      </c>
    </row>
    <row r="78" spans="1:9" x14ac:dyDescent="0.2">
      <c r="A78" t="s">
        <v>285</v>
      </c>
      <c r="B78" s="1">
        <v>1454114</v>
      </c>
      <c r="C78" s="1">
        <v>1588018</v>
      </c>
      <c r="D78" s="1">
        <v>622407</v>
      </c>
      <c r="E78" s="1">
        <v>854131</v>
      </c>
      <c r="F78" s="1">
        <v>592700</v>
      </c>
      <c r="G78" s="1">
        <v>441801</v>
      </c>
      <c r="H78" s="1">
        <v>432927</v>
      </c>
      <c r="I78" s="1">
        <f t="shared" si="1"/>
        <v>5986098</v>
      </c>
    </row>
    <row r="79" spans="1:9" x14ac:dyDescent="0.2">
      <c r="A79" t="s">
        <v>238</v>
      </c>
      <c r="B79" s="1">
        <v>1754238</v>
      </c>
      <c r="C79" s="1">
        <v>102472</v>
      </c>
      <c r="D79" s="1">
        <v>31155</v>
      </c>
      <c r="E79" s="1">
        <v>178044</v>
      </c>
      <c r="F79" s="1">
        <v>2990950</v>
      </c>
      <c r="G79" s="1">
        <v>709608</v>
      </c>
      <c r="H79" s="1">
        <v>147917</v>
      </c>
      <c r="I79" s="1">
        <f t="shared" si="1"/>
        <v>5914384</v>
      </c>
    </row>
    <row r="80" spans="1:9" x14ac:dyDescent="0.2">
      <c r="A80" t="s">
        <v>363</v>
      </c>
      <c r="B80" s="1">
        <v>450199</v>
      </c>
      <c r="C80" s="1">
        <v>380472</v>
      </c>
      <c r="D80" s="1">
        <v>1005147</v>
      </c>
      <c r="E80" s="1">
        <v>1964227</v>
      </c>
      <c r="F80" s="1">
        <v>755756</v>
      </c>
      <c r="G80" s="1">
        <v>1041338</v>
      </c>
      <c r="H80" s="1">
        <v>289704</v>
      </c>
      <c r="I80" s="1">
        <f t="shared" si="1"/>
        <v>5886843</v>
      </c>
    </row>
    <row r="81" spans="1:9" x14ac:dyDescent="0.2">
      <c r="A81" t="s">
        <v>317</v>
      </c>
      <c r="B81" s="1">
        <v>3985030</v>
      </c>
      <c r="C81" s="1">
        <v>8982</v>
      </c>
      <c r="D81" s="1">
        <v>171826</v>
      </c>
      <c r="E81" s="1">
        <v>85354</v>
      </c>
      <c r="F81" s="1">
        <v>511435</v>
      </c>
      <c r="G81" s="1">
        <v>990419</v>
      </c>
      <c r="H81" s="1">
        <v>111169</v>
      </c>
      <c r="I81" s="1">
        <f t="shared" si="1"/>
        <v>5864215</v>
      </c>
    </row>
    <row r="82" spans="1:9" x14ac:dyDescent="0.2">
      <c r="A82" t="s">
        <v>247</v>
      </c>
      <c r="B82" s="1">
        <v>2094215</v>
      </c>
      <c r="C82" s="1">
        <v>92712</v>
      </c>
      <c r="D82" s="1">
        <v>14714</v>
      </c>
      <c r="E82" s="1">
        <v>108436</v>
      </c>
      <c r="F82" s="1">
        <v>1208932</v>
      </c>
      <c r="G82" s="1">
        <v>1810869</v>
      </c>
      <c r="H82" s="1">
        <v>447816</v>
      </c>
      <c r="I82" s="1">
        <f t="shared" si="1"/>
        <v>5777694</v>
      </c>
    </row>
    <row r="83" spans="1:9" x14ac:dyDescent="0.2">
      <c r="A83" t="s">
        <v>332</v>
      </c>
      <c r="B83" s="1">
        <v>3591816</v>
      </c>
      <c r="C83" s="1">
        <v>87941</v>
      </c>
      <c r="D83" s="1">
        <v>114504</v>
      </c>
      <c r="E83" s="1">
        <v>209089</v>
      </c>
      <c r="F83" s="1">
        <v>1000968</v>
      </c>
      <c r="G83" s="1">
        <v>662541</v>
      </c>
      <c r="H83" s="1">
        <v>110192</v>
      </c>
      <c r="I83" s="1">
        <f t="shared" si="1"/>
        <v>5777051</v>
      </c>
    </row>
    <row r="84" spans="1:9" x14ac:dyDescent="0.2">
      <c r="A84" t="s">
        <v>210</v>
      </c>
      <c r="B84" s="1">
        <v>702332</v>
      </c>
      <c r="C84" s="1">
        <v>2501630</v>
      </c>
      <c r="D84" s="1">
        <v>528398</v>
      </c>
      <c r="E84" s="1">
        <v>253623</v>
      </c>
      <c r="F84" s="1">
        <v>552685</v>
      </c>
      <c r="G84" s="1">
        <v>771558</v>
      </c>
      <c r="H84" s="1">
        <v>334543</v>
      </c>
      <c r="I84" s="1">
        <f t="shared" si="1"/>
        <v>5644769</v>
      </c>
    </row>
    <row r="85" spans="1:9" x14ac:dyDescent="0.2">
      <c r="A85" t="s">
        <v>228</v>
      </c>
      <c r="B85" s="1">
        <v>585251</v>
      </c>
      <c r="C85" s="1">
        <v>359784</v>
      </c>
      <c r="D85" s="1">
        <v>213657</v>
      </c>
      <c r="E85" s="1">
        <v>784077</v>
      </c>
      <c r="F85" s="1">
        <v>2533437</v>
      </c>
      <c r="G85" s="1">
        <v>561579</v>
      </c>
      <c r="H85" s="1">
        <v>555703</v>
      </c>
      <c r="I85" s="1">
        <f t="shared" si="1"/>
        <v>5593488</v>
      </c>
    </row>
    <row r="86" spans="1:9" x14ac:dyDescent="0.2">
      <c r="A86" t="s">
        <v>93</v>
      </c>
      <c r="B86" s="1">
        <v>4906469</v>
      </c>
      <c r="C86" s="1">
        <v>263287</v>
      </c>
      <c r="D86" s="1">
        <v>105786</v>
      </c>
      <c r="E86" s="1">
        <v>88364</v>
      </c>
      <c r="F86" s="1">
        <v>27806</v>
      </c>
      <c r="G86" s="1">
        <v>154867</v>
      </c>
      <c r="H86" s="1">
        <v>11768</v>
      </c>
      <c r="I86" s="1">
        <f t="shared" si="1"/>
        <v>5558347</v>
      </c>
    </row>
    <row r="87" spans="1:9" x14ac:dyDescent="0.2">
      <c r="A87" t="s">
        <v>198</v>
      </c>
      <c r="B87" s="1">
        <v>2089949</v>
      </c>
      <c r="C87" s="1">
        <v>57290</v>
      </c>
      <c r="D87" s="1">
        <v>277161</v>
      </c>
      <c r="E87" s="1">
        <v>796587</v>
      </c>
      <c r="F87" s="1">
        <v>163369</v>
      </c>
      <c r="G87" s="1">
        <v>1727793</v>
      </c>
      <c r="H87" s="1">
        <v>428687</v>
      </c>
      <c r="I87" s="1">
        <f t="shared" si="1"/>
        <v>5540836</v>
      </c>
    </row>
    <row r="88" spans="1:9" x14ac:dyDescent="0.2">
      <c r="A88" t="s">
        <v>121</v>
      </c>
      <c r="B88" s="1">
        <v>1023520</v>
      </c>
      <c r="C88" s="1">
        <v>325285</v>
      </c>
      <c r="D88" s="1">
        <v>121026</v>
      </c>
      <c r="E88" s="1">
        <v>631931</v>
      </c>
      <c r="F88" s="1">
        <v>660130</v>
      </c>
      <c r="G88" s="1">
        <v>2142787</v>
      </c>
      <c r="H88" s="1">
        <v>630886</v>
      </c>
      <c r="I88" s="1">
        <f t="shared" si="1"/>
        <v>5535565</v>
      </c>
    </row>
    <row r="89" spans="1:9" x14ac:dyDescent="0.2">
      <c r="A89" t="s">
        <v>310</v>
      </c>
      <c r="B89" s="1">
        <v>832920</v>
      </c>
      <c r="C89" s="1">
        <v>432762</v>
      </c>
      <c r="D89" s="1">
        <v>149970</v>
      </c>
      <c r="E89" s="1">
        <v>301548</v>
      </c>
      <c r="F89" s="1">
        <v>1840004</v>
      </c>
      <c r="G89" s="1">
        <v>1461361</v>
      </c>
      <c r="H89" s="1">
        <v>497450</v>
      </c>
      <c r="I89" s="1">
        <f t="shared" si="1"/>
        <v>5516015</v>
      </c>
    </row>
    <row r="90" spans="1:9" x14ac:dyDescent="0.2">
      <c r="A90" t="s">
        <v>313</v>
      </c>
      <c r="B90" s="1">
        <v>281987</v>
      </c>
      <c r="C90" s="1">
        <v>104627</v>
      </c>
      <c r="D90" s="1">
        <v>618797</v>
      </c>
      <c r="E90" s="1">
        <v>130445</v>
      </c>
      <c r="F90" s="1">
        <v>3228933</v>
      </c>
      <c r="G90" s="1">
        <v>730939</v>
      </c>
      <c r="H90" s="1">
        <v>340575</v>
      </c>
      <c r="I90" s="1">
        <f t="shared" si="1"/>
        <v>5436303</v>
      </c>
    </row>
    <row r="91" spans="1:9" x14ac:dyDescent="0.2">
      <c r="A91" t="s">
        <v>190</v>
      </c>
      <c r="B91" s="1">
        <v>2506846</v>
      </c>
      <c r="C91" s="1">
        <v>171652</v>
      </c>
      <c r="D91" s="1">
        <v>182050</v>
      </c>
      <c r="E91" s="1">
        <v>338126</v>
      </c>
      <c r="F91" s="1">
        <v>135299</v>
      </c>
      <c r="G91" s="1">
        <v>1086245</v>
      </c>
      <c r="H91" s="1">
        <v>977628</v>
      </c>
      <c r="I91" s="1">
        <f t="shared" si="1"/>
        <v>5397846</v>
      </c>
    </row>
    <row r="92" spans="1:9" x14ac:dyDescent="0.2">
      <c r="A92" t="s">
        <v>123</v>
      </c>
      <c r="B92" s="1">
        <v>1443401</v>
      </c>
      <c r="C92" s="1">
        <v>128190</v>
      </c>
      <c r="D92" s="1">
        <v>3599</v>
      </c>
      <c r="E92" s="1">
        <v>1958119</v>
      </c>
      <c r="F92" s="1">
        <v>147782</v>
      </c>
      <c r="G92" s="1">
        <v>949525</v>
      </c>
      <c r="H92" s="1">
        <v>499709</v>
      </c>
      <c r="I92" s="1">
        <f t="shared" si="1"/>
        <v>5130325</v>
      </c>
    </row>
    <row r="93" spans="1:9" x14ac:dyDescent="0.2">
      <c r="A93" t="s">
        <v>272</v>
      </c>
      <c r="B93" s="1">
        <v>479226</v>
      </c>
      <c r="C93" s="1">
        <v>190931</v>
      </c>
      <c r="D93" s="1">
        <v>598834</v>
      </c>
      <c r="E93" s="1">
        <v>333158</v>
      </c>
      <c r="F93" s="1">
        <v>2500694</v>
      </c>
      <c r="G93" s="1">
        <v>740807</v>
      </c>
      <c r="H93" s="1">
        <v>66021</v>
      </c>
      <c r="I93" s="1">
        <f t="shared" si="1"/>
        <v>4909671</v>
      </c>
    </row>
    <row r="94" spans="1:9" x14ac:dyDescent="0.2">
      <c r="A94" t="s">
        <v>277</v>
      </c>
      <c r="B94" s="1">
        <v>2162455</v>
      </c>
      <c r="C94" s="1">
        <v>316409</v>
      </c>
      <c r="D94" s="1">
        <v>192571</v>
      </c>
      <c r="E94" s="1">
        <v>679724</v>
      </c>
      <c r="F94" s="1">
        <v>160964</v>
      </c>
      <c r="G94" s="1">
        <v>1005274</v>
      </c>
      <c r="H94" s="1">
        <v>388694</v>
      </c>
      <c r="I94" s="1">
        <f t="shared" si="1"/>
        <v>4906091</v>
      </c>
    </row>
    <row r="95" spans="1:9" x14ac:dyDescent="0.2">
      <c r="A95" t="s">
        <v>257</v>
      </c>
      <c r="B95" s="1">
        <v>2775021</v>
      </c>
      <c r="C95" s="1">
        <v>228833</v>
      </c>
      <c r="D95" s="1">
        <v>214198</v>
      </c>
      <c r="E95" s="1">
        <v>410297</v>
      </c>
      <c r="F95" s="1">
        <v>586340</v>
      </c>
      <c r="G95" s="1">
        <v>620690</v>
      </c>
      <c r="H95" s="1">
        <v>25500</v>
      </c>
      <c r="I95" s="1">
        <f t="shared" si="1"/>
        <v>4860879</v>
      </c>
    </row>
    <row r="96" spans="1:9" x14ac:dyDescent="0.2">
      <c r="A96" t="s">
        <v>331</v>
      </c>
      <c r="B96" s="1">
        <v>1746691</v>
      </c>
      <c r="C96" s="1">
        <v>741475</v>
      </c>
      <c r="D96" s="1">
        <v>116306</v>
      </c>
      <c r="E96" s="1">
        <v>375325</v>
      </c>
      <c r="F96" s="1">
        <v>1030330</v>
      </c>
      <c r="G96" s="1">
        <v>504871</v>
      </c>
      <c r="H96" s="1">
        <v>330218</v>
      </c>
      <c r="I96" s="1">
        <f t="shared" si="1"/>
        <v>4845216</v>
      </c>
    </row>
    <row r="97" spans="1:9" x14ac:dyDescent="0.2">
      <c r="A97" t="s">
        <v>107</v>
      </c>
      <c r="B97" s="1">
        <v>280685</v>
      </c>
      <c r="C97" s="1">
        <v>129381</v>
      </c>
      <c r="D97" s="1">
        <v>89711</v>
      </c>
      <c r="E97" s="1">
        <v>136410</v>
      </c>
      <c r="F97" s="1">
        <v>3506621</v>
      </c>
      <c r="G97" s="1">
        <v>602210</v>
      </c>
      <c r="H97" s="1">
        <v>73147</v>
      </c>
      <c r="I97" s="1">
        <f t="shared" si="1"/>
        <v>4818165</v>
      </c>
    </row>
    <row r="98" spans="1:9" x14ac:dyDescent="0.2">
      <c r="A98" t="s">
        <v>304</v>
      </c>
      <c r="B98" s="1">
        <v>3046613</v>
      </c>
      <c r="C98" s="1">
        <v>277979</v>
      </c>
      <c r="D98" s="1">
        <v>244472</v>
      </c>
      <c r="E98" s="1">
        <v>280131</v>
      </c>
      <c r="F98" s="1">
        <v>269534</v>
      </c>
      <c r="G98" s="1">
        <v>431956</v>
      </c>
      <c r="H98" s="1">
        <v>235003</v>
      </c>
      <c r="I98" s="1">
        <f t="shared" si="1"/>
        <v>4785688</v>
      </c>
    </row>
    <row r="99" spans="1:9" x14ac:dyDescent="0.2">
      <c r="A99" t="s">
        <v>270</v>
      </c>
      <c r="B99" s="1">
        <v>2653354</v>
      </c>
      <c r="C99" s="1">
        <v>26236</v>
      </c>
      <c r="D99" s="1">
        <v>66625</v>
      </c>
      <c r="E99" s="1">
        <v>977709</v>
      </c>
      <c r="F99" s="1">
        <v>27642</v>
      </c>
      <c r="G99" s="1">
        <v>472555</v>
      </c>
      <c r="H99" s="1">
        <v>406191</v>
      </c>
      <c r="I99" s="1">
        <f t="shared" si="1"/>
        <v>4630312</v>
      </c>
    </row>
    <row r="100" spans="1:9" x14ac:dyDescent="0.2">
      <c r="A100" t="s">
        <v>82</v>
      </c>
      <c r="B100" s="1">
        <v>3403578</v>
      </c>
      <c r="C100" s="1">
        <v>74218</v>
      </c>
      <c r="D100" s="1">
        <v>235782</v>
      </c>
      <c r="E100" s="1">
        <v>69794</v>
      </c>
      <c r="F100" s="1">
        <v>223752</v>
      </c>
      <c r="G100" s="1">
        <v>451006</v>
      </c>
      <c r="H100" s="1">
        <v>125229</v>
      </c>
      <c r="I100" s="1">
        <f t="shared" si="1"/>
        <v>4583359</v>
      </c>
    </row>
    <row r="101" spans="1:9" x14ac:dyDescent="0.2">
      <c r="A101" t="s">
        <v>166</v>
      </c>
      <c r="B101" s="1">
        <v>2937164</v>
      </c>
      <c r="C101" s="1">
        <v>152630</v>
      </c>
      <c r="D101" s="1">
        <v>168732</v>
      </c>
      <c r="E101" s="1">
        <v>114433</v>
      </c>
      <c r="F101" s="1">
        <v>412980</v>
      </c>
      <c r="G101" s="1">
        <v>662459</v>
      </c>
      <c r="H101" s="1">
        <v>119888</v>
      </c>
      <c r="I101" s="1">
        <f t="shared" si="1"/>
        <v>4568286</v>
      </c>
    </row>
    <row r="102" spans="1:9" x14ac:dyDescent="0.2">
      <c r="A102" t="s">
        <v>161</v>
      </c>
      <c r="B102" s="1">
        <v>1598815</v>
      </c>
      <c r="C102" s="1">
        <v>238595</v>
      </c>
      <c r="D102" s="1">
        <v>5996</v>
      </c>
      <c r="E102" s="1">
        <v>417083</v>
      </c>
      <c r="F102" s="1">
        <v>169794</v>
      </c>
      <c r="G102" s="1">
        <v>1856464</v>
      </c>
      <c r="H102" s="1">
        <v>207702</v>
      </c>
      <c r="I102" s="1">
        <f t="shared" si="1"/>
        <v>4494449</v>
      </c>
    </row>
    <row r="103" spans="1:9" x14ac:dyDescent="0.2">
      <c r="A103" t="s">
        <v>341</v>
      </c>
      <c r="B103" s="1">
        <v>3117027</v>
      </c>
      <c r="C103" s="1">
        <v>432008</v>
      </c>
      <c r="D103" s="1">
        <v>76609</v>
      </c>
      <c r="E103" s="1">
        <v>245948</v>
      </c>
      <c r="F103" s="1">
        <v>323940</v>
      </c>
      <c r="G103" s="1">
        <v>187714</v>
      </c>
      <c r="H103" s="1">
        <v>111178</v>
      </c>
      <c r="I103" s="1">
        <f t="shared" si="1"/>
        <v>4494424</v>
      </c>
    </row>
    <row r="104" spans="1:9" x14ac:dyDescent="0.2">
      <c r="A104" t="s">
        <v>183</v>
      </c>
      <c r="B104" s="1">
        <v>437184</v>
      </c>
      <c r="C104" s="1">
        <v>218362</v>
      </c>
      <c r="D104" s="1">
        <v>421188</v>
      </c>
      <c r="E104" s="1">
        <v>339468</v>
      </c>
      <c r="F104" s="1">
        <v>403977</v>
      </c>
      <c r="G104" s="1">
        <v>551781</v>
      </c>
      <c r="H104" s="1">
        <v>1801775</v>
      </c>
      <c r="I104" s="1">
        <f t="shared" si="1"/>
        <v>4173735</v>
      </c>
    </row>
    <row r="105" spans="1:9" x14ac:dyDescent="0.2">
      <c r="A105" t="s">
        <v>282</v>
      </c>
      <c r="B105" s="1">
        <v>1234588</v>
      </c>
      <c r="C105" s="1">
        <v>399608</v>
      </c>
      <c r="D105" s="1">
        <v>336461</v>
      </c>
      <c r="E105" s="1">
        <v>886151</v>
      </c>
      <c r="F105" s="1">
        <v>332743</v>
      </c>
      <c r="G105" s="1">
        <v>865986</v>
      </c>
      <c r="H105" s="1">
        <v>65000</v>
      </c>
      <c r="I105" s="1">
        <f t="shared" si="1"/>
        <v>4120537</v>
      </c>
    </row>
    <row r="106" spans="1:9" x14ac:dyDescent="0.2">
      <c r="A106" t="s">
        <v>254</v>
      </c>
      <c r="B106" s="1">
        <v>554738</v>
      </c>
      <c r="C106" s="1">
        <v>1920360</v>
      </c>
      <c r="D106" s="1">
        <v>956670</v>
      </c>
      <c r="E106" s="1">
        <v>94237</v>
      </c>
      <c r="F106" s="1">
        <v>178972</v>
      </c>
      <c r="G106" s="1">
        <v>379589</v>
      </c>
      <c r="H106" s="1">
        <v>20745</v>
      </c>
      <c r="I106" s="1">
        <f t="shared" si="1"/>
        <v>4105311</v>
      </c>
    </row>
    <row r="107" spans="1:9" x14ac:dyDescent="0.2">
      <c r="A107" t="s">
        <v>227</v>
      </c>
      <c r="B107" s="1">
        <v>1455984</v>
      </c>
      <c r="C107" s="1">
        <v>29746</v>
      </c>
      <c r="D107" s="1">
        <v>195217.57</v>
      </c>
      <c r="E107" s="1">
        <v>455673</v>
      </c>
      <c r="F107" s="1">
        <v>454023</v>
      </c>
      <c r="G107" s="1">
        <v>839690</v>
      </c>
      <c r="H107" s="1">
        <v>674608</v>
      </c>
      <c r="I107" s="1">
        <f t="shared" si="1"/>
        <v>4104941.5700000003</v>
      </c>
    </row>
    <row r="108" spans="1:9" x14ac:dyDescent="0.2">
      <c r="A108" t="s">
        <v>80</v>
      </c>
      <c r="B108" s="1">
        <v>1872069</v>
      </c>
      <c r="C108" s="1">
        <v>333018</v>
      </c>
      <c r="D108" s="1">
        <v>15806</v>
      </c>
      <c r="E108" s="1">
        <v>330816</v>
      </c>
      <c r="F108" s="1">
        <v>236909</v>
      </c>
      <c r="G108" s="1">
        <v>1208680</v>
      </c>
      <c r="H108" s="1">
        <v>101938</v>
      </c>
      <c r="I108" s="1">
        <f t="shared" si="1"/>
        <v>4099236</v>
      </c>
    </row>
    <row r="109" spans="1:9" x14ac:dyDescent="0.2">
      <c r="A109" t="s">
        <v>98</v>
      </c>
      <c r="B109" s="1">
        <v>318307</v>
      </c>
      <c r="C109" s="1">
        <v>87596</v>
      </c>
      <c r="D109" s="1">
        <v>481606</v>
      </c>
      <c r="E109" s="1">
        <v>732068</v>
      </c>
      <c r="F109" s="1">
        <v>1116186</v>
      </c>
      <c r="G109" s="1">
        <v>1165697</v>
      </c>
      <c r="H109" s="1">
        <v>196546</v>
      </c>
      <c r="I109" s="1">
        <f t="shared" si="1"/>
        <v>4098006</v>
      </c>
    </row>
    <row r="110" spans="1:9" x14ac:dyDescent="0.2">
      <c r="A110" t="s">
        <v>97</v>
      </c>
      <c r="B110" s="1">
        <v>2468953</v>
      </c>
      <c r="C110" s="1">
        <v>70533</v>
      </c>
      <c r="D110" s="1">
        <v>298417</v>
      </c>
      <c r="E110" s="1">
        <v>77718</v>
      </c>
      <c r="F110" s="1">
        <v>212506</v>
      </c>
      <c r="G110" s="1">
        <v>807983</v>
      </c>
      <c r="H110" s="1">
        <v>119248</v>
      </c>
      <c r="I110" s="1">
        <f t="shared" si="1"/>
        <v>4055358</v>
      </c>
    </row>
    <row r="111" spans="1:9" x14ac:dyDescent="0.2">
      <c r="A111" t="s">
        <v>104</v>
      </c>
      <c r="B111" s="1">
        <v>3486845</v>
      </c>
      <c r="C111" s="1">
        <v>103977</v>
      </c>
      <c r="D111" s="1">
        <v>56651</v>
      </c>
      <c r="E111" s="1">
        <v>40820</v>
      </c>
      <c r="F111" s="1">
        <v>55800</v>
      </c>
      <c r="G111" s="1">
        <v>214061</v>
      </c>
      <c r="H111" s="1">
        <v>22120</v>
      </c>
      <c r="I111" s="1">
        <f t="shared" si="1"/>
        <v>3980274</v>
      </c>
    </row>
    <row r="112" spans="1:9" x14ac:dyDescent="0.2">
      <c r="A112" t="s">
        <v>315</v>
      </c>
      <c r="B112" s="1">
        <v>2527081</v>
      </c>
      <c r="C112" s="1">
        <v>227786</v>
      </c>
      <c r="D112" s="1">
        <v>82545</v>
      </c>
      <c r="E112" s="1">
        <v>530165</v>
      </c>
      <c r="F112" s="1">
        <v>173648</v>
      </c>
      <c r="G112" s="1">
        <v>307386</v>
      </c>
      <c r="H112" s="1">
        <v>125178</v>
      </c>
      <c r="I112" s="1">
        <f t="shared" si="1"/>
        <v>3973789</v>
      </c>
    </row>
    <row r="113" spans="1:9" x14ac:dyDescent="0.2">
      <c r="A113" t="s">
        <v>352</v>
      </c>
      <c r="B113" s="1">
        <v>3152802</v>
      </c>
      <c r="C113" s="1">
        <v>53384</v>
      </c>
      <c r="D113" s="1">
        <v>18419</v>
      </c>
      <c r="F113" s="1">
        <v>29748</v>
      </c>
      <c r="G113" s="1">
        <v>643256</v>
      </c>
      <c r="H113" s="1">
        <v>68885</v>
      </c>
      <c r="I113" s="1">
        <f t="shared" si="1"/>
        <v>3966494</v>
      </c>
    </row>
    <row r="114" spans="1:9" x14ac:dyDescent="0.2">
      <c r="A114" t="s">
        <v>124</v>
      </c>
      <c r="B114" s="1">
        <v>1756258</v>
      </c>
      <c r="C114" s="1">
        <v>108999</v>
      </c>
      <c r="E114" s="1">
        <v>214774</v>
      </c>
      <c r="F114" s="1">
        <v>69517</v>
      </c>
      <c r="G114" s="1">
        <v>816489</v>
      </c>
      <c r="H114" s="1">
        <v>1000053</v>
      </c>
      <c r="I114" s="1">
        <f t="shared" si="1"/>
        <v>3966090</v>
      </c>
    </row>
    <row r="115" spans="1:9" x14ac:dyDescent="0.2">
      <c r="A115" t="s">
        <v>298</v>
      </c>
      <c r="B115" s="1">
        <v>1590599</v>
      </c>
      <c r="C115" s="1">
        <v>28858</v>
      </c>
      <c r="D115" s="1">
        <v>467860</v>
      </c>
      <c r="E115" s="1">
        <v>694825</v>
      </c>
      <c r="F115" s="1">
        <v>135700</v>
      </c>
      <c r="G115" s="1">
        <v>640752</v>
      </c>
      <c r="H115" s="1">
        <v>357755</v>
      </c>
      <c r="I115" s="1">
        <f t="shared" si="1"/>
        <v>3916349</v>
      </c>
    </row>
    <row r="116" spans="1:9" x14ac:dyDescent="0.2">
      <c r="A116" t="s">
        <v>213</v>
      </c>
      <c r="B116" s="1">
        <v>2237311</v>
      </c>
      <c r="C116" s="1">
        <v>125251</v>
      </c>
      <c r="D116" s="1">
        <v>89604</v>
      </c>
      <c r="E116" s="1">
        <v>444433</v>
      </c>
      <c r="F116" s="1">
        <v>107474</v>
      </c>
      <c r="G116" s="1">
        <v>821561</v>
      </c>
      <c r="H116" s="1">
        <v>71290</v>
      </c>
      <c r="I116" s="1">
        <f t="shared" si="1"/>
        <v>3896924</v>
      </c>
    </row>
    <row r="117" spans="1:9" x14ac:dyDescent="0.2">
      <c r="A117" t="s">
        <v>263</v>
      </c>
      <c r="B117" s="1">
        <v>226944</v>
      </c>
      <c r="C117" s="1">
        <v>1946356</v>
      </c>
      <c r="D117" s="1">
        <v>83931</v>
      </c>
      <c r="E117" s="1">
        <v>129062</v>
      </c>
      <c r="F117" s="1">
        <v>486550</v>
      </c>
      <c r="G117" s="1">
        <v>677370</v>
      </c>
      <c r="H117" s="1">
        <v>346704</v>
      </c>
      <c r="I117" s="1">
        <f t="shared" si="1"/>
        <v>3896917</v>
      </c>
    </row>
    <row r="118" spans="1:9" x14ac:dyDescent="0.2">
      <c r="A118" t="s">
        <v>113</v>
      </c>
      <c r="B118" s="1">
        <v>2738534</v>
      </c>
      <c r="C118" s="1">
        <v>23746</v>
      </c>
      <c r="D118" s="1">
        <v>39276</v>
      </c>
      <c r="E118" s="1">
        <v>83265</v>
      </c>
      <c r="F118" s="1">
        <v>320994</v>
      </c>
      <c r="G118" s="1">
        <v>589874</v>
      </c>
      <c r="H118" s="1">
        <v>45923</v>
      </c>
      <c r="I118" s="1">
        <f t="shared" si="1"/>
        <v>3841612</v>
      </c>
    </row>
    <row r="119" spans="1:9" x14ac:dyDescent="0.2">
      <c r="A119" t="s">
        <v>203</v>
      </c>
      <c r="B119" s="1">
        <v>789869</v>
      </c>
      <c r="C119" s="1">
        <v>91935</v>
      </c>
      <c r="D119" s="1">
        <v>133525</v>
      </c>
      <c r="E119" s="1">
        <v>355122</v>
      </c>
      <c r="F119" s="1">
        <v>485691</v>
      </c>
      <c r="G119" s="1">
        <v>1788407</v>
      </c>
      <c r="H119" s="1">
        <v>139447</v>
      </c>
      <c r="I119" s="1">
        <f t="shared" si="1"/>
        <v>3783996</v>
      </c>
    </row>
    <row r="120" spans="1:9" x14ac:dyDescent="0.2">
      <c r="A120" t="s">
        <v>191</v>
      </c>
      <c r="B120" s="1">
        <v>972832</v>
      </c>
      <c r="C120" s="1">
        <v>552456</v>
      </c>
      <c r="D120" s="1">
        <v>406304</v>
      </c>
      <c r="E120" s="1">
        <v>265390</v>
      </c>
      <c r="F120" s="1">
        <v>903720</v>
      </c>
      <c r="G120" s="1">
        <v>600492</v>
      </c>
      <c r="H120" s="1">
        <v>76964</v>
      </c>
      <c r="I120" s="1">
        <f t="shared" si="1"/>
        <v>3778158</v>
      </c>
    </row>
    <row r="121" spans="1:9" x14ac:dyDescent="0.2">
      <c r="A121" t="s">
        <v>135</v>
      </c>
      <c r="B121" s="1">
        <v>259351</v>
      </c>
      <c r="C121" s="1">
        <v>2183150</v>
      </c>
      <c r="D121" s="1">
        <v>779029</v>
      </c>
      <c r="E121" s="1">
        <v>346118</v>
      </c>
      <c r="F121" s="1">
        <v>49497</v>
      </c>
      <c r="G121" s="1">
        <v>159715</v>
      </c>
      <c r="I121" s="1">
        <f t="shared" si="1"/>
        <v>3776860</v>
      </c>
    </row>
    <row r="122" spans="1:9" x14ac:dyDescent="0.2">
      <c r="A122" t="s">
        <v>297</v>
      </c>
      <c r="B122" s="1">
        <v>1746482</v>
      </c>
      <c r="C122" s="1">
        <v>168065</v>
      </c>
      <c r="D122" s="1">
        <v>327251</v>
      </c>
      <c r="E122" s="1">
        <v>30625</v>
      </c>
      <c r="F122" s="1">
        <v>462451</v>
      </c>
      <c r="G122" s="1">
        <v>924028</v>
      </c>
      <c r="H122" s="1">
        <v>85771</v>
      </c>
      <c r="I122" s="1">
        <f t="shared" si="1"/>
        <v>3744673</v>
      </c>
    </row>
    <row r="123" spans="1:9" x14ac:dyDescent="0.2">
      <c r="A123" t="s">
        <v>301</v>
      </c>
      <c r="B123" s="1">
        <v>97983</v>
      </c>
      <c r="C123" s="1">
        <v>119981</v>
      </c>
      <c r="D123" s="1">
        <v>108941</v>
      </c>
      <c r="E123" s="1">
        <v>945677</v>
      </c>
      <c r="F123" s="1">
        <v>2014607</v>
      </c>
      <c r="G123" s="1">
        <v>388946</v>
      </c>
      <c r="H123" s="1">
        <v>55496</v>
      </c>
      <c r="I123" s="1">
        <f t="shared" si="1"/>
        <v>3731631</v>
      </c>
    </row>
    <row r="124" spans="1:9" x14ac:dyDescent="0.2">
      <c r="A124" t="s">
        <v>156</v>
      </c>
      <c r="B124" s="1">
        <v>1711766</v>
      </c>
      <c r="C124" s="1">
        <v>13252</v>
      </c>
      <c r="D124" s="1">
        <v>99860</v>
      </c>
      <c r="E124" s="1">
        <v>117751</v>
      </c>
      <c r="F124" s="1">
        <v>158804</v>
      </c>
      <c r="G124" s="1">
        <v>1432306</v>
      </c>
      <c r="H124" s="1">
        <v>132349</v>
      </c>
      <c r="I124" s="1">
        <f t="shared" si="1"/>
        <v>3666088</v>
      </c>
    </row>
    <row r="125" spans="1:9" x14ac:dyDescent="0.2">
      <c r="A125" t="s">
        <v>202</v>
      </c>
      <c r="B125" s="1">
        <v>1846113</v>
      </c>
      <c r="C125" s="1">
        <v>51021</v>
      </c>
      <c r="D125" s="1">
        <v>86090</v>
      </c>
      <c r="E125" s="1">
        <v>336960</v>
      </c>
      <c r="F125" s="1">
        <v>61885</v>
      </c>
      <c r="G125" s="1">
        <v>1164406</v>
      </c>
      <c r="H125" s="1">
        <v>99165</v>
      </c>
      <c r="I125" s="1">
        <f t="shared" si="1"/>
        <v>3645640</v>
      </c>
    </row>
    <row r="126" spans="1:9" x14ac:dyDescent="0.2">
      <c r="A126" t="s">
        <v>242</v>
      </c>
      <c r="B126" s="1">
        <v>886083.25</v>
      </c>
      <c r="C126" s="1">
        <v>228928</v>
      </c>
      <c r="D126" s="1">
        <v>258583</v>
      </c>
      <c r="E126" s="1">
        <v>281800</v>
      </c>
      <c r="F126" s="1">
        <v>367923</v>
      </c>
      <c r="G126" s="1">
        <v>466191</v>
      </c>
      <c r="H126" s="1">
        <v>1132006</v>
      </c>
      <c r="I126" s="1">
        <f t="shared" si="1"/>
        <v>3621514.25</v>
      </c>
    </row>
    <row r="127" spans="1:9" x14ac:dyDescent="0.2">
      <c r="A127" t="s">
        <v>150</v>
      </c>
      <c r="B127" s="1">
        <v>2359316</v>
      </c>
      <c r="C127" s="1">
        <v>99046</v>
      </c>
      <c r="D127" s="1">
        <v>158651</v>
      </c>
      <c r="E127" s="1">
        <v>192700</v>
      </c>
      <c r="F127" s="1">
        <v>516652</v>
      </c>
      <c r="G127" s="1">
        <v>202545</v>
      </c>
      <c r="H127" s="1">
        <v>45062</v>
      </c>
      <c r="I127" s="1">
        <f t="shared" si="1"/>
        <v>3573972</v>
      </c>
    </row>
    <row r="128" spans="1:9" x14ac:dyDescent="0.2">
      <c r="A128" t="s">
        <v>111</v>
      </c>
      <c r="B128" s="1">
        <v>217497</v>
      </c>
      <c r="C128" s="1">
        <v>87162</v>
      </c>
      <c r="D128" s="1">
        <v>325526</v>
      </c>
      <c r="E128" s="1">
        <v>484994</v>
      </c>
      <c r="F128" s="1">
        <v>1428318</v>
      </c>
      <c r="G128" s="1">
        <v>798603</v>
      </c>
      <c r="H128" s="1">
        <v>226095</v>
      </c>
      <c r="I128" s="1">
        <f t="shared" si="1"/>
        <v>3568195</v>
      </c>
    </row>
    <row r="129" spans="1:9" x14ac:dyDescent="0.2">
      <c r="A129" t="s">
        <v>219</v>
      </c>
      <c r="B129" s="1">
        <v>1884851</v>
      </c>
      <c r="C129" s="1">
        <v>435817</v>
      </c>
      <c r="D129" s="1">
        <v>25560</v>
      </c>
      <c r="E129" s="1">
        <v>35000</v>
      </c>
      <c r="F129" s="1">
        <v>209465</v>
      </c>
      <c r="G129" s="1">
        <v>893556</v>
      </c>
      <c r="H129" s="1">
        <v>71762</v>
      </c>
      <c r="I129" s="1">
        <f t="shared" si="1"/>
        <v>3556011</v>
      </c>
    </row>
    <row r="130" spans="1:9" x14ac:dyDescent="0.2">
      <c r="A130" t="s">
        <v>155</v>
      </c>
      <c r="B130" s="1">
        <v>1028268</v>
      </c>
      <c r="C130" s="1">
        <v>26670</v>
      </c>
      <c r="D130" s="1">
        <v>15500</v>
      </c>
      <c r="E130" s="1">
        <v>68090</v>
      </c>
      <c r="F130" s="1">
        <v>101007</v>
      </c>
      <c r="G130" s="1">
        <v>162935</v>
      </c>
      <c r="H130" s="1">
        <v>2123016</v>
      </c>
      <c r="I130" s="1">
        <f t="shared" si="1"/>
        <v>3525486</v>
      </c>
    </row>
    <row r="131" spans="1:9" x14ac:dyDescent="0.2">
      <c r="A131" t="s">
        <v>180</v>
      </c>
      <c r="B131" s="1">
        <v>221872</v>
      </c>
      <c r="C131" s="1">
        <v>691709</v>
      </c>
      <c r="D131" s="1">
        <v>748319</v>
      </c>
      <c r="E131" s="1">
        <v>55990</v>
      </c>
      <c r="F131" s="1">
        <v>1166941</v>
      </c>
      <c r="G131" s="1">
        <v>626207</v>
      </c>
      <c r="I131" s="1">
        <f t="shared" si="1"/>
        <v>3511038</v>
      </c>
    </row>
    <row r="132" spans="1:9" x14ac:dyDescent="0.2">
      <c r="A132" t="s">
        <v>160</v>
      </c>
      <c r="B132" s="1">
        <v>91189</v>
      </c>
      <c r="C132" s="1">
        <v>470901</v>
      </c>
      <c r="D132" s="1">
        <v>227244</v>
      </c>
      <c r="E132" s="1">
        <v>778740</v>
      </c>
      <c r="F132" s="1">
        <v>502681</v>
      </c>
      <c r="G132" s="1">
        <v>234548</v>
      </c>
      <c r="H132" s="1">
        <v>1202932</v>
      </c>
      <c r="I132" s="1">
        <f t="shared" si="1"/>
        <v>3508235</v>
      </c>
    </row>
    <row r="133" spans="1:9" x14ac:dyDescent="0.2">
      <c r="A133" t="s">
        <v>325</v>
      </c>
      <c r="B133" s="1">
        <v>256553</v>
      </c>
      <c r="C133" s="1">
        <v>77464</v>
      </c>
      <c r="D133" s="1">
        <v>627130</v>
      </c>
      <c r="E133" s="1">
        <v>69142</v>
      </c>
      <c r="F133" s="1">
        <v>549750</v>
      </c>
      <c r="G133" s="1">
        <v>98919</v>
      </c>
      <c r="H133" s="1">
        <v>1800000</v>
      </c>
      <c r="I133" s="1">
        <f t="shared" si="1"/>
        <v>3478958</v>
      </c>
    </row>
    <row r="134" spans="1:9" x14ac:dyDescent="0.2">
      <c r="A134" t="s">
        <v>100</v>
      </c>
      <c r="B134" s="1">
        <v>155529</v>
      </c>
      <c r="C134" s="1">
        <v>156234</v>
      </c>
      <c r="D134" s="1">
        <v>320226</v>
      </c>
      <c r="E134" s="1">
        <v>79310</v>
      </c>
      <c r="F134" s="1">
        <v>1078630</v>
      </c>
      <c r="G134" s="1">
        <v>1437607</v>
      </c>
      <c r="H134" s="1">
        <v>207079</v>
      </c>
      <c r="I134" s="1">
        <f t="shared" si="1"/>
        <v>3434615</v>
      </c>
    </row>
    <row r="135" spans="1:9" x14ac:dyDescent="0.2">
      <c r="A135" t="s">
        <v>128</v>
      </c>
      <c r="B135" s="1">
        <v>1827661</v>
      </c>
      <c r="C135" s="1">
        <v>123874</v>
      </c>
      <c r="D135" s="1">
        <v>10627</v>
      </c>
      <c r="E135" s="1">
        <v>47722</v>
      </c>
      <c r="F135" s="1">
        <v>270234</v>
      </c>
      <c r="G135" s="1">
        <v>1088273</v>
      </c>
      <c r="H135" s="1">
        <v>64030</v>
      </c>
      <c r="I135" s="1">
        <f t="shared" si="1"/>
        <v>3432421</v>
      </c>
    </row>
    <row r="136" spans="1:9" x14ac:dyDescent="0.2">
      <c r="A136" t="s">
        <v>262</v>
      </c>
      <c r="B136" s="1">
        <v>149169</v>
      </c>
      <c r="C136" s="1">
        <v>16599</v>
      </c>
      <c r="D136" s="1">
        <v>41692</v>
      </c>
      <c r="E136" s="1">
        <v>13824</v>
      </c>
      <c r="F136" s="1">
        <v>2398635</v>
      </c>
      <c r="G136" s="1">
        <v>777098</v>
      </c>
      <c r="H136" s="1">
        <v>10222</v>
      </c>
      <c r="I136" s="1">
        <f t="shared" si="1"/>
        <v>3407239</v>
      </c>
    </row>
    <row r="137" spans="1:9" x14ac:dyDescent="0.2">
      <c r="A137" t="s">
        <v>241</v>
      </c>
      <c r="B137" s="1">
        <v>221551</v>
      </c>
      <c r="C137" s="1">
        <v>48934</v>
      </c>
      <c r="D137" s="1">
        <v>1143404</v>
      </c>
      <c r="E137" s="1">
        <v>220136</v>
      </c>
      <c r="F137" s="1">
        <v>873250</v>
      </c>
      <c r="G137" s="1">
        <v>794920</v>
      </c>
      <c r="H137" s="1">
        <v>55961</v>
      </c>
      <c r="I137" s="1">
        <f t="shared" si="1"/>
        <v>3358156</v>
      </c>
    </row>
    <row r="138" spans="1:9" x14ac:dyDescent="0.2">
      <c r="A138" t="s">
        <v>300</v>
      </c>
      <c r="B138" s="1">
        <v>1486896</v>
      </c>
      <c r="C138" s="1">
        <v>100164</v>
      </c>
      <c r="E138" s="1">
        <v>2458</v>
      </c>
      <c r="F138" s="1">
        <v>367659</v>
      </c>
      <c r="G138" s="1">
        <v>912361</v>
      </c>
      <c r="H138" s="1">
        <v>468511</v>
      </c>
      <c r="I138" s="1">
        <f t="shared" si="1"/>
        <v>3338049</v>
      </c>
    </row>
    <row r="139" spans="1:9" x14ac:dyDescent="0.2">
      <c r="A139" t="s">
        <v>305</v>
      </c>
      <c r="B139" s="1">
        <v>288707</v>
      </c>
      <c r="C139" s="1">
        <v>267498</v>
      </c>
      <c r="D139" s="1">
        <v>59590</v>
      </c>
      <c r="E139" s="1">
        <v>700721</v>
      </c>
      <c r="F139" s="1">
        <v>142080</v>
      </c>
      <c r="G139" s="1">
        <v>1337454</v>
      </c>
      <c r="H139" s="1">
        <v>426007</v>
      </c>
      <c r="I139" s="1">
        <f t="shared" ref="I139:I202" si="2">SUM(B139:H139)</f>
        <v>3222057</v>
      </c>
    </row>
    <row r="140" spans="1:9" x14ac:dyDescent="0.2">
      <c r="A140" t="s">
        <v>362</v>
      </c>
      <c r="B140" s="1">
        <v>2629903</v>
      </c>
      <c r="C140" s="1">
        <v>121643</v>
      </c>
      <c r="D140" s="1">
        <v>85252.81</v>
      </c>
      <c r="E140" s="1">
        <v>36763</v>
      </c>
      <c r="F140" s="1">
        <v>33721</v>
      </c>
      <c r="G140" s="1">
        <v>187154</v>
      </c>
      <c r="H140" s="1">
        <v>118523</v>
      </c>
      <c r="I140" s="1">
        <f t="shared" si="2"/>
        <v>3212959.81</v>
      </c>
    </row>
    <row r="141" spans="1:9" x14ac:dyDescent="0.2">
      <c r="A141" t="s">
        <v>273</v>
      </c>
      <c r="B141" s="1">
        <v>121884</v>
      </c>
      <c r="C141" s="1">
        <v>100720</v>
      </c>
      <c r="D141" s="1">
        <v>166243</v>
      </c>
      <c r="E141" s="1">
        <v>131099</v>
      </c>
      <c r="F141" s="1">
        <v>2179294</v>
      </c>
      <c r="G141" s="1">
        <v>509793</v>
      </c>
      <c r="H141" s="1">
        <v>0</v>
      </c>
      <c r="I141" s="1">
        <f t="shared" si="2"/>
        <v>3209033</v>
      </c>
    </row>
    <row r="142" spans="1:9" x14ac:dyDescent="0.2">
      <c r="A142" t="s">
        <v>266</v>
      </c>
      <c r="B142" s="1">
        <v>964780</v>
      </c>
      <c r="C142" s="1">
        <v>662742</v>
      </c>
      <c r="D142" s="1">
        <v>443034</v>
      </c>
      <c r="E142" s="1">
        <v>144624</v>
      </c>
      <c r="F142" s="1">
        <v>96697</v>
      </c>
      <c r="G142" s="1">
        <v>548787</v>
      </c>
      <c r="H142" s="1">
        <v>317048</v>
      </c>
      <c r="I142" s="1">
        <f t="shared" si="2"/>
        <v>3177712</v>
      </c>
    </row>
    <row r="143" spans="1:9" x14ac:dyDescent="0.2">
      <c r="A143" t="s">
        <v>147</v>
      </c>
      <c r="B143" s="1">
        <v>13500</v>
      </c>
      <c r="C143" s="1">
        <v>268555</v>
      </c>
      <c r="D143" s="1">
        <v>150815</v>
      </c>
      <c r="E143" s="1">
        <v>300868</v>
      </c>
      <c r="F143" s="1">
        <v>547748</v>
      </c>
      <c r="G143" s="1">
        <v>1848078</v>
      </c>
      <c r="H143" s="1">
        <v>12307</v>
      </c>
      <c r="I143" s="1">
        <f t="shared" si="2"/>
        <v>3141871</v>
      </c>
    </row>
    <row r="144" spans="1:9" x14ac:dyDescent="0.2">
      <c r="A144" t="s">
        <v>173</v>
      </c>
      <c r="B144" s="1">
        <v>1698599</v>
      </c>
      <c r="C144" s="1">
        <v>57772</v>
      </c>
      <c r="D144" s="1">
        <v>123459</v>
      </c>
      <c r="E144" s="1">
        <v>40502</v>
      </c>
      <c r="F144" s="1">
        <v>343760</v>
      </c>
      <c r="G144" s="1">
        <v>832380</v>
      </c>
      <c r="H144" s="1">
        <v>41412</v>
      </c>
      <c r="I144" s="1">
        <f t="shared" si="2"/>
        <v>3137884</v>
      </c>
    </row>
    <row r="145" spans="1:9" x14ac:dyDescent="0.2">
      <c r="A145" t="s">
        <v>346</v>
      </c>
      <c r="B145" s="1">
        <v>355664</v>
      </c>
      <c r="C145" s="1">
        <v>470224</v>
      </c>
      <c r="D145" s="1">
        <v>295240</v>
      </c>
      <c r="E145" s="1">
        <v>481947</v>
      </c>
      <c r="F145" s="1">
        <v>635823</v>
      </c>
      <c r="G145" s="1">
        <v>571693</v>
      </c>
      <c r="H145" s="1">
        <v>324078</v>
      </c>
      <c r="I145" s="1">
        <f t="shared" si="2"/>
        <v>3134669</v>
      </c>
    </row>
    <row r="146" spans="1:9" x14ac:dyDescent="0.2">
      <c r="A146" t="s">
        <v>87</v>
      </c>
      <c r="B146" s="1">
        <v>160976</v>
      </c>
      <c r="C146" s="1">
        <v>64515</v>
      </c>
      <c r="D146" s="1">
        <v>6110</v>
      </c>
      <c r="E146" s="1">
        <v>836422</v>
      </c>
      <c r="F146" s="1">
        <v>718475</v>
      </c>
      <c r="G146" s="1">
        <v>1272172</v>
      </c>
      <c r="H146" s="1">
        <v>36790</v>
      </c>
      <c r="I146" s="1">
        <f t="shared" si="2"/>
        <v>3095460</v>
      </c>
    </row>
    <row r="147" spans="1:9" x14ac:dyDescent="0.2">
      <c r="A147" t="s">
        <v>307</v>
      </c>
      <c r="B147" s="1">
        <v>1159597</v>
      </c>
      <c r="C147" s="1">
        <v>266901</v>
      </c>
      <c r="D147" s="1">
        <v>102900</v>
      </c>
      <c r="E147" s="1">
        <v>376917</v>
      </c>
      <c r="F147" s="1">
        <v>41954</v>
      </c>
      <c r="G147" s="1">
        <v>430137</v>
      </c>
      <c r="H147" s="1">
        <v>713770</v>
      </c>
      <c r="I147" s="1">
        <f t="shared" si="2"/>
        <v>3092176</v>
      </c>
    </row>
    <row r="148" spans="1:9" x14ac:dyDescent="0.2">
      <c r="A148" t="s">
        <v>296</v>
      </c>
      <c r="B148" s="1">
        <v>473559</v>
      </c>
      <c r="C148" s="1">
        <v>252411</v>
      </c>
      <c r="D148" s="1">
        <v>443683</v>
      </c>
      <c r="E148" s="1">
        <v>209623</v>
      </c>
      <c r="F148" s="1">
        <v>604288</v>
      </c>
      <c r="G148" s="1">
        <v>1027966</v>
      </c>
      <c r="H148" s="1">
        <v>78655</v>
      </c>
      <c r="I148" s="1">
        <f t="shared" si="2"/>
        <v>3090185</v>
      </c>
    </row>
    <row r="149" spans="1:9" x14ac:dyDescent="0.2">
      <c r="A149" t="s">
        <v>182</v>
      </c>
      <c r="B149" s="1">
        <v>3500</v>
      </c>
      <c r="C149" s="1">
        <v>176642</v>
      </c>
      <c r="D149" s="1">
        <v>107171</v>
      </c>
      <c r="E149" s="1">
        <v>252373</v>
      </c>
      <c r="F149" s="1">
        <v>2302881</v>
      </c>
      <c r="G149" s="1">
        <v>230542</v>
      </c>
      <c r="H149" s="1">
        <v>15960</v>
      </c>
      <c r="I149" s="1">
        <f t="shared" si="2"/>
        <v>3089069</v>
      </c>
    </row>
    <row r="150" spans="1:9" x14ac:dyDescent="0.2">
      <c r="A150" t="s">
        <v>141</v>
      </c>
      <c r="B150" s="1">
        <v>726637</v>
      </c>
      <c r="C150" s="1">
        <v>23022</v>
      </c>
      <c r="D150" s="1">
        <v>39234</v>
      </c>
      <c r="E150" s="1">
        <v>145287</v>
      </c>
      <c r="F150" s="1">
        <v>194369</v>
      </c>
      <c r="G150" s="1">
        <v>627801</v>
      </c>
      <c r="H150" s="1">
        <v>1250480</v>
      </c>
      <c r="I150" s="1">
        <f t="shared" si="2"/>
        <v>3006830</v>
      </c>
    </row>
    <row r="151" spans="1:9" x14ac:dyDescent="0.2">
      <c r="A151" t="s">
        <v>159</v>
      </c>
      <c r="B151" s="1">
        <v>281102</v>
      </c>
      <c r="C151" s="1">
        <v>1678737</v>
      </c>
      <c r="D151" s="1">
        <v>100846</v>
      </c>
      <c r="E151" s="1">
        <v>23613</v>
      </c>
      <c r="F151" s="1">
        <v>280556</v>
      </c>
      <c r="G151" s="1">
        <v>488405</v>
      </c>
      <c r="H151" s="1">
        <v>22421</v>
      </c>
      <c r="I151" s="1">
        <f t="shared" si="2"/>
        <v>2875680</v>
      </c>
    </row>
    <row r="152" spans="1:9" x14ac:dyDescent="0.2">
      <c r="A152" t="s">
        <v>281</v>
      </c>
      <c r="B152" s="1">
        <v>242312</v>
      </c>
      <c r="C152" s="1">
        <v>442194</v>
      </c>
      <c r="D152" s="1">
        <v>132240</v>
      </c>
      <c r="E152" s="1">
        <v>254782</v>
      </c>
      <c r="F152" s="1">
        <v>837340</v>
      </c>
      <c r="G152" s="1">
        <v>855005</v>
      </c>
      <c r="H152" s="1">
        <v>97307</v>
      </c>
      <c r="I152" s="1">
        <f t="shared" si="2"/>
        <v>2861180</v>
      </c>
    </row>
    <row r="153" spans="1:9" x14ac:dyDescent="0.2">
      <c r="A153" t="s">
        <v>324</v>
      </c>
      <c r="B153" s="1">
        <v>1761461</v>
      </c>
      <c r="C153" s="1">
        <v>35031</v>
      </c>
      <c r="D153" s="1">
        <v>114264</v>
      </c>
      <c r="E153" s="1">
        <v>44730</v>
      </c>
      <c r="F153" s="1">
        <v>589578</v>
      </c>
      <c r="G153" s="1">
        <v>195890</v>
      </c>
      <c r="H153" s="1">
        <v>70479</v>
      </c>
      <c r="I153" s="1">
        <f t="shared" si="2"/>
        <v>2811433</v>
      </c>
    </row>
    <row r="154" spans="1:9" x14ac:dyDescent="0.2">
      <c r="A154" t="s">
        <v>88</v>
      </c>
      <c r="B154" s="1">
        <v>1585040</v>
      </c>
      <c r="C154" s="1">
        <v>95290</v>
      </c>
      <c r="D154" s="1">
        <v>30001</v>
      </c>
      <c r="E154" s="1">
        <v>474846</v>
      </c>
      <c r="F154" s="1">
        <v>245575</v>
      </c>
      <c r="G154" s="1">
        <v>223621</v>
      </c>
      <c r="H154" s="1">
        <v>152934</v>
      </c>
      <c r="I154" s="1">
        <f t="shared" si="2"/>
        <v>2807307</v>
      </c>
    </row>
    <row r="155" spans="1:9" x14ac:dyDescent="0.2">
      <c r="A155" t="s">
        <v>264</v>
      </c>
      <c r="B155" s="1">
        <v>390150</v>
      </c>
      <c r="C155" s="1">
        <v>30951</v>
      </c>
      <c r="D155" s="1">
        <v>131380</v>
      </c>
      <c r="E155" s="1">
        <v>135967</v>
      </c>
      <c r="F155" s="1">
        <v>186903</v>
      </c>
      <c r="G155" s="1">
        <v>1032909</v>
      </c>
      <c r="H155" s="1">
        <v>880439</v>
      </c>
      <c r="I155" s="1">
        <f t="shared" si="2"/>
        <v>2788699</v>
      </c>
    </row>
    <row r="156" spans="1:9" x14ac:dyDescent="0.2">
      <c r="A156" t="s">
        <v>220</v>
      </c>
      <c r="B156" s="1">
        <v>1516151</v>
      </c>
      <c r="C156" s="1">
        <v>176315</v>
      </c>
      <c r="D156" s="1">
        <v>14740</v>
      </c>
      <c r="E156" s="1">
        <v>40383</v>
      </c>
      <c r="F156" s="1">
        <v>164129</v>
      </c>
      <c r="G156" s="1">
        <v>759740</v>
      </c>
      <c r="H156" s="1">
        <v>115205</v>
      </c>
      <c r="I156" s="1">
        <f t="shared" si="2"/>
        <v>2786663</v>
      </c>
    </row>
    <row r="157" spans="1:9" x14ac:dyDescent="0.2">
      <c r="A157" t="s">
        <v>276</v>
      </c>
      <c r="B157" s="1">
        <v>261780</v>
      </c>
      <c r="C157" s="1">
        <v>191510</v>
      </c>
      <c r="D157" s="1">
        <v>121819</v>
      </c>
      <c r="E157" s="1">
        <v>228115</v>
      </c>
      <c r="F157" s="1">
        <v>1192047</v>
      </c>
      <c r="G157" s="1">
        <v>499653</v>
      </c>
      <c r="H157" s="1">
        <v>253341</v>
      </c>
      <c r="I157" s="1">
        <f t="shared" si="2"/>
        <v>2748265</v>
      </c>
    </row>
    <row r="158" spans="1:9" x14ac:dyDescent="0.2">
      <c r="A158" t="s">
        <v>234</v>
      </c>
      <c r="B158" s="1">
        <v>63749</v>
      </c>
      <c r="C158" s="1">
        <v>3341</v>
      </c>
      <c r="D158" s="1">
        <v>802853</v>
      </c>
      <c r="E158" s="1">
        <v>306437</v>
      </c>
      <c r="F158" s="1">
        <v>316926</v>
      </c>
      <c r="G158" s="1">
        <v>1094513</v>
      </c>
      <c r="H158" s="1">
        <v>113272</v>
      </c>
      <c r="I158" s="1">
        <f t="shared" si="2"/>
        <v>2701091</v>
      </c>
    </row>
    <row r="159" spans="1:9" x14ac:dyDescent="0.2">
      <c r="A159" t="s">
        <v>117</v>
      </c>
      <c r="B159" s="1">
        <v>1746421.5</v>
      </c>
      <c r="C159" s="1">
        <v>15861</v>
      </c>
      <c r="E159" s="1">
        <v>49613</v>
      </c>
      <c r="F159" s="1">
        <v>10609</v>
      </c>
      <c r="G159" s="1">
        <v>628652</v>
      </c>
      <c r="H159" s="1">
        <v>219789</v>
      </c>
      <c r="I159" s="1">
        <f t="shared" si="2"/>
        <v>2670945.5</v>
      </c>
    </row>
    <row r="160" spans="1:9" x14ac:dyDescent="0.2">
      <c r="A160" t="s">
        <v>209</v>
      </c>
      <c r="B160" s="1">
        <v>69980</v>
      </c>
      <c r="C160" s="1">
        <v>74025</v>
      </c>
      <c r="D160" s="1">
        <v>297062</v>
      </c>
      <c r="E160" s="1">
        <v>890958</v>
      </c>
      <c r="F160" s="1">
        <v>213589</v>
      </c>
      <c r="G160" s="1">
        <v>826909</v>
      </c>
      <c r="H160" s="1">
        <v>271474</v>
      </c>
      <c r="I160" s="1">
        <f t="shared" si="2"/>
        <v>2643997</v>
      </c>
    </row>
    <row r="161" spans="1:9" x14ac:dyDescent="0.2">
      <c r="A161" t="s">
        <v>291</v>
      </c>
      <c r="B161" s="1">
        <v>609498</v>
      </c>
      <c r="C161" s="1">
        <v>351573</v>
      </c>
      <c r="D161" s="1">
        <v>68088</v>
      </c>
      <c r="E161" s="1">
        <v>548013</v>
      </c>
      <c r="F161" s="1">
        <v>170179</v>
      </c>
      <c r="G161" s="1">
        <v>726558</v>
      </c>
      <c r="H161" s="1">
        <v>160622</v>
      </c>
      <c r="I161" s="1">
        <f t="shared" si="2"/>
        <v>2634531</v>
      </c>
    </row>
    <row r="162" spans="1:9" x14ac:dyDescent="0.2">
      <c r="A162" t="s">
        <v>271</v>
      </c>
      <c r="B162" s="1">
        <v>409241</v>
      </c>
      <c r="C162" s="1">
        <v>284300</v>
      </c>
      <c r="D162" s="1">
        <v>436521</v>
      </c>
      <c r="E162" s="1">
        <v>266632</v>
      </c>
      <c r="F162" s="1">
        <v>603407</v>
      </c>
      <c r="G162" s="1">
        <v>210461</v>
      </c>
      <c r="H162" s="1">
        <v>397490</v>
      </c>
      <c r="I162" s="1">
        <f t="shared" si="2"/>
        <v>2608052</v>
      </c>
    </row>
    <row r="163" spans="1:9" x14ac:dyDescent="0.2">
      <c r="A163" t="s">
        <v>208</v>
      </c>
      <c r="B163" s="1">
        <v>500494</v>
      </c>
      <c r="C163" s="1">
        <v>74764</v>
      </c>
      <c r="D163" s="1">
        <v>141196</v>
      </c>
      <c r="E163" s="1">
        <v>549006</v>
      </c>
      <c r="F163" s="1">
        <v>161230</v>
      </c>
      <c r="G163" s="1">
        <v>740525</v>
      </c>
      <c r="H163" s="1">
        <v>411683</v>
      </c>
      <c r="I163" s="1">
        <f t="shared" si="2"/>
        <v>2578898</v>
      </c>
    </row>
    <row r="164" spans="1:9" x14ac:dyDescent="0.2">
      <c r="A164" t="s">
        <v>165</v>
      </c>
      <c r="B164" s="1">
        <v>879717</v>
      </c>
      <c r="C164" s="1">
        <v>57000</v>
      </c>
      <c r="D164" s="1">
        <v>21072</v>
      </c>
      <c r="E164" s="1">
        <v>189986</v>
      </c>
      <c r="F164" s="1">
        <v>705864</v>
      </c>
      <c r="G164" s="1">
        <v>442756</v>
      </c>
      <c r="H164" s="1">
        <v>279244</v>
      </c>
      <c r="I164" s="1">
        <f t="shared" si="2"/>
        <v>2575639</v>
      </c>
    </row>
    <row r="165" spans="1:9" x14ac:dyDescent="0.2">
      <c r="A165" t="s">
        <v>244</v>
      </c>
      <c r="B165" s="1">
        <v>2088957</v>
      </c>
      <c r="C165" s="1">
        <v>35303</v>
      </c>
      <c r="D165" s="1">
        <v>60108</v>
      </c>
      <c r="E165" s="1">
        <v>44089</v>
      </c>
      <c r="F165" s="1">
        <v>82209</v>
      </c>
      <c r="G165" s="1">
        <v>187430</v>
      </c>
      <c r="H165" s="1">
        <v>29181</v>
      </c>
      <c r="I165" s="1">
        <f t="shared" si="2"/>
        <v>2527277</v>
      </c>
    </row>
    <row r="166" spans="1:9" x14ac:dyDescent="0.2">
      <c r="A166" t="s">
        <v>252</v>
      </c>
      <c r="B166" s="1">
        <v>879205</v>
      </c>
      <c r="C166" s="1">
        <v>0</v>
      </c>
      <c r="D166" s="1">
        <v>292876</v>
      </c>
      <c r="E166" s="1">
        <v>234805</v>
      </c>
      <c r="F166" s="1">
        <v>205275</v>
      </c>
      <c r="G166" s="1">
        <v>780936</v>
      </c>
      <c r="H166" s="1">
        <v>127986</v>
      </c>
      <c r="I166" s="1">
        <f t="shared" si="2"/>
        <v>2521083</v>
      </c>
    </row>
    <row r="167" spans="1:9" x14ac:dyDescent="0.2">
      <c r="A167" t="s">
        <v>289</v>
      </c>
      <c r="B167" s="1">
        <v>349783</v>
      </c>
      <c r="C167" s="1">
        <v>155344</v>
      </c>
      <c r="D167" s="1">
        <v>52815</v>
      </c>
      <c r="E167" s="1">
        <v>255730</v>
      </c>
      <c r="F167" s="1">
        <v>1005130</v>
      </c>
      <c r="G167" s="1">
        <v>595325</v>
      </c>
      <c r="H167" s="1">
        <v>30869</v>
      </c>
      <c r="I167" s="1">
        <f t="shared" si="2"/>
        <v>2444996</v>
      </c>
    </row>
    <row r="168" spans="1:9" x14ac:dyDescent="0.2">
      <c r="A168" t="s">
        <v>308</v>
      </c>
      <c r="B168" s="1">
        <v>1586067</v>
      </c>
      <c r="C168" s="1">
        <v>43250</v>
      </c>
      <c r="D168" s="1">
        <v>49091</v>
      </c>
      <c r="E168" s="1">
        <v>99295</v>
      </c>
      <c r="F168" s="1">
        <v>111291</v>
      </c>
      <c r="G168" s="1">
        <v>539787</v>
      </c>
      <c r="H168" s="1">
        <v>14326</v>
      </c>
      <c r="I168" s="1">
        <f t="shared" si="2"/>
        <v>2443107</v>
      </c>
    </row>
    <row r="169" spans="1:9" x14ac:dyDescent="0.2">
      <c r="A169" t="s">
        <v>265</v>
      </c>
      <c r="B169" s="1">
        <v>802101</v>
      </c>
      <c r="C169" s="1">
        <v>89159</v>
      </c>
      <c r="D169" s="1">
        <v>212297</v>
      </c>
      <c r="E169" s="1">
        <v>361332</v>
      </c>
      <c r="F169" s="1">
        <v>393455</v>
      </c>
      <c r="G169" s="1">
        <v>325755</v>
      </c>
      <c r="H169" s="1">
        <v>227263</v>
      </c>
      <c r="I169" s="1">
        <f t="shared" si="2"/>
        <v>2411362</v>
      </c>
    </row>
    <row r="170" spans="1:9" x14ac:dyDescent="0.2">
      <c r="A170" t="s">
        <v>221</v>
      </c>
      <c r="B170" s="1">
        <v>753154</v>
      </c>
      <c r="C170" s="1">
        <v>85911</v>
      </c>
      <c r="D170" s="1">
        <v>2100</v>
      </c>
      <c r="E170" s="1">
        <v>570966</v>
      </c>
      <c r="F170" s="1">
        <v>550531</v>
      </c>
      <c r="G170" s="1">
        <v>193011</v>
      </c>
      <c r="H170" s="1">
        <v>240268</v>
      </c>
      <c r="I170" s="1">
        <f t="shared" si="2"/>
        <v>2395941</v>
      </c>
    </row>
    <row r="171" spans="1:9" x14ac:dyDescent="0.2">
      <c r="A171" t="s">
        <v>140</v>
      </c>
      <c r="B171" s="1">
        <v>426701</v>
      </c>
      <c r="C171" s="1">
        <v>52334</v>
      </c>
      <c r="D171" s="1">
        <v>244464</v>
      </c>
      <c r="E171" s="1">
        <v>533617</v>
      </c>
      <c r="F171" s="1">
        <v>191980</v>
      </c>
      <c r="G171" s="1">
        <v>636114</v>
      </c>
      <c r="H171" s="1">
        <v>305966</v>
      </c>
      <c r="I171" s="1">
        <f t="shared" si="2"/>
        <v>2391176</v>
      </c>
    </row>
    <row r="172" spans="1:9" x14ac:dyDescent="0.2">
      <c r="A172" t="s">
        <v>275</v>
      </c>
      <c r="B172" s="1">
        <v>1198708</v>
      </c>
      <c r="C172" s="1">
        <v>60037</v>
      </c>
      <c r="D172" s="1">
        <v>137601</v>
      </c>
      <c r="E172" s="1">
        <v>381113</v>
      </c>
      <c r="F172" s="1">
        <v>79375</v>
      </c>
      <c r="G172" s="1">
        <v>434496</v>
      </c>
      <c r="H172" s="1">
        <v>39601</v>
      </c>
      <c r="I172" s="1">
        <f t="shared" si="2"/>
        <v>2330931</v>
      </c>
    </row>
    <row r="173" spans="1:9" x14ac:dyDescent="0.2">
      <c r="A173" t="s">
        <v>174</v>
      </c>
      <c r="B173" s="1">
        <v>524667</v>
      </c>
      <c r="C173" s="1">
        <v>14495</v>
      </c>
      <c r="D173" s="1">
        <v>135490</v>
      </c>
      <c r="E173" s="1">
        <v>184485</v>
      </c>
      <c r="F173" s="1">
        <v>491397</v>
      </c>
      <c r="G173" s="1">
        <v>938984</v>
      </c>
      <c r="H173" s="1">
        <v>33507</v>
      </c>
      <c r="I173" s="1">
        <f t="shared" si="2"/>
        <v>2323025</v>
      </c>
    </row>
    <row r="174" spans="1:9" x14ac:dyDescent="0.2">
      <c r="A174" t="s">
        <v>339</v>
      </c>
      <c r="B174" s="1">
        <v>719109</v>
      </c>
      <c r="D174" s="1">
        <v>849374</v>
      </c>
      <c r="E174" s="1">
        <v>442014</v>
      </c>
      <c r="F174" s="1">
        <v>18295</v>
      </c>
      <c r="G174" s="1">
        <v>270797</v>
      </c>
      <c r="H174" s="1">
        <v>8980</v>
      </c>
      <c r="I174" s="1">
        <f t="shared" si="2"/>
        <v>2308569</v>
      </c>
    </row>
    <row r="175" spans="1:9" x14ac:dyDescent="0.2">
      <c r="A175" t="s">
        <v>126</v>
      </c>
      <c r="B175" s="1">
        <v>386341</v>
      </c>
      <c r="C175" s="1">
        <v>221429</v>
      </c>
      <c r="D175" s="1">
        <v>47449</v>
      </c>
      <c r="E175" s="1">
        <v>1036868</v>
      </c>
      <c r="F175" s="1">
        <v>91058</v>
      </c>
      <c r="G175" s="1">
        <v>497198</v>
      </c>
      <c r="H175" s="1">
        <v>9001</v>
      </c>
      <c r="I175" s="1">
        <f t="shared" si="2"/>
        <v>2289344</v>
      </c>
    </row>
    <row r="176" spans="1:9" x14ac:dyDescent="0.2">
      <c r="A176" t="s">
        <v>138</v>
      </c>
      <c r="B176" s="1">
        <v>1224584</v>
      </c>
      <c r="C176" s="1">
        <v>38029</v>
      </c>
      <c r="D176" s="1">
        <v>40051</v>
      </c>
      <c r="E176" s="1">
        <v>147062</v>
      </c>
      <c r="F176" s="1">
        <v>587251</v>
      </c>
      <c r="G176" s="1">
        <v>108996</v>
      </c>
      <c r="H176" s="1">
        <v>118054</v>
      </c>
      <c r="I176" s="1">
        <f t="shared" si="2"/>
        <v>2264027</v>
      </c>
    </row>
    <row r="177" spans="1:9" x14ac:dyDescent="0.2">
      <c r="A177" t="s">
        <v>336</v>
      </c>
      <c r="B177" s="1">
        <v>747062</v>
      </c>
      <c r="C177" s="1">
        <v>240538</v>
      </c>
      <c r="D177" s="1">
        <v>85203</v>
      </c>
      <c r="E177" s="1">
        <v>737868</v>
      </c>
      <c r="F177" s="1">
        <v>233810</v>
      </c>
      <c r="G177" s="1">
        <v>197843</v>
      </c>
      <c r="I177" s="1">
        <f t="shared" si="2"/>
        <v>2242324</v>
      </c>
    </row>
    <row r="178" spans="1:9" x14ac:dyDescent="0.2">
      <c r="A178" t="s">
        <v>133</v>
      </c>
      <c r="B178" s="1">
        <v>899667</v>
      </c>
      <c r="C178" s="1">
        <v>0</v>
      </c>
      <c r="D178" s="1">
        <v>77023</v>
      </c>
      <c r="E178" s="1">
        <v>752461</v>
      </c>
      <c r="F178" s="1">
        <v>134086</v>
      </c>
      <c r="G178" s="1">
        <v>160553</v>
      </c>
      <c r="H178" s="1">
        <v>183287</v>
      </c>
      <c r="I178" s="1">
        <f t="shared" si="2"/>
        <v>2207077</v>
      </c>
    </row>
    <row r="179" spans="1:9" x14ac:dyDescent="0.2">
      <c r="A179" t="s">
        <v>132</v>
      </c>
      <c r="B179" s="1">
        <v>83684</v>
      </c>
      <c r="C179" s="1">
        <v>31663</v>
      </c>
      <c r="D179" s="1">
        <v>3500</v>
      </c>
      <c r="E179" s="1">
        <v>307040</v>
      </c>
      <c r="F179" s="1">
        <v>220036</v>
      </c>
      <c r="G179" s="1">
        <v>559486</v>
      </c>
      <c r="H179" s="1">
        <v>998311</v>
      </c>
      <c r="I179" s="1">
        <f t="shared" si="2"/>
        <v>2203720</v>
      </c>
    </row>
    <row r="180" spans="1:9" x14ac:dyDescent="0.2">
      <c r="A180" t="s">
        <v>170</v>
      </c>
      <c r="B180" s="1">
        <v>33550</v>
      </c>
      <c r="C180" s="1">
        <v>1305146</v>
      </c>
      <c r="D180" s="1">
        <v>52569</v>
      </c>
      <c r="E180" s="1">
        <v>53750</v>
      </c>
      <c r="F180" s="1">
        <v>481971</v>
      </c>
      <c r="G180" s="1">
        <v>262994</v>
      </c>
      <c r="I180" s="1">
        <f t="shared" si="2"/>
        <v>2189980</v>
      </c>
    </row>
    <row r="181" spans="1:9" x14ac:dyDescent="0.2">
      <c r="A181" t="s">
        <v>215</v>
      </c>
      <c r="B181" s="1">
        <v>153530</v>
      </c>
      <c r="C181" s="1">
        <v>142296</v>
      </c>
      <c r="D181" s="1">
        <v>47930</v>
      </c>
      <c r="E181" s="1">
        <v>189138</v>
      </c>
      <c r="F181" s="1">
        <v>293971</v>
      </c>
      <c r="G181" s="1">
        <v>1230495</v>
      </c>
      <c r="H181" s="1">
        <v>126386</v>
      </c>
      <c r="I181" s="1">
        <f t="shared" si="2"/>
        <v>2183746</v>
      </c>
    </row>
    <row r="182" spans="1:9" x14ac:dyDescent="0.2">
      <c r="A182" t="s">
        <v>295</v>
      </c>
      <c r="B182" s="1">
        <v>781491</v>
      </c>
      <c r="C182" s="1">
        <v>136403</v>
      </c>
      <c r="D182" s="1">
        <v>47179</v>
      </c>
      <c r="E182" s="1">
        <v>585311</v>
      </c>
      <c r="F182" s="1">
        <v>136951</v>
      </c>
      <c r="G182" s="1">
        <v>304336</v>
      </c>
      <c r="H182" s="1">
        <v>186189</v>
      </c>
      <c r="I182" s="1">
        <f t="shared" si="2"/>
        <v>2177860</v>
      </c>
    </row>
    <row r="183" spans="1:9" x14ac:dyDescent="0.2">
      <c r="A183" t="s">
        <v>268</v>
      </c>
      <c r="B183" s="1">
        <v>256409</v>
      </c>
      <c r="C183" s="1">
        <v>158812</v>
      </c>
      <c r="D183" s="1">
        <v>98113</v>
      </c>
      <c r="E183" s="1">
        <v>489944</v>
      </c>
      <c r="F183" s="1">
        <v>176956</v>
      </c>
      <c r="G183" s="1">
        <v>642180</v>
      </c>
      <c r="H183" s="1">
        <v>348093</v>
      </c>
      <c r="I183" s="1">
        <f t="shared" si="2"/>
        <v>2170507</v>
      </c>
    </row>
    <row r="184" spans="1:9" x14ac:dyDescent="0.2">
      <c r="A184" t="s">
        <v>337</v>
      </c>
      <c r="B184" s="1">
        <v>1574732</v>
      </c>
      <c r="C184" s="1">
        <v>78721</v>
      </c>
      <c r="D184" s="1">
        <v>16544</v>
      </c>
      <c r="F184" s="1">
        <v>63547</v>
      </c>
      <c r="G184" s="1">
        <v>403639</v>
      </c>
      <c r="H184" s="1">
        <v>28225</v>
      </c>
      <c r="I184" s="1">
        <f t="shared" si="2"/>
        <v>2165408</v>
      </c>
    </row>
    <row r="185" spans="1:9" x14ac:dyDescent="0.2">
      <c r="A185" t="s">
        <v>195</v>
      </c>
      <c r="B185" s="1">
        <v>681478</v>
      </c>
      <c r="C185" s="1">
        <v>333986</v>
      </c>
      <c r="D185" s="1">
        <v>94679</v>
      </c>
      <c r="E185" s="1">
        <v>154029</v>
      </c>
      <c r="F185" s="1">
        <v>11000</v>
      </c>
      <c r="G185" s="1">
        <v>824729</v>
      </c>
      <c r="H185" s="1">
        <v>51957</v>
      </c>
      <c r="I185" s="1">
        <f t="shared" si="2"/>
        <v>2151858</v>
      </c>
    </row>
    <row r="186" spans="1:9" x14ac:dyDescent="0.2">
      <c r="A186" t="s">
        <v>261</v>
      </c>
      <c r="B186" s="1">
        <v>145735</v>
      </c>
      <c r="C186" s="1">
        <v>161111</v>
      </c>
      <c r="D186" s="1">
        <v>163149</v>
      </c>
      <c r="E186" s="1">
        <v>546538</v>
      </c>
      <c r="F186" s="1">
        <v>37664</v>
      </c>
      <c r="G186" s="1">
        <v>1003007</v>
      </c>
      <c r="H186" s="1">
        <v>69951</v>
      </c>
      <c r="I186" s="1">
        <f t="shared" si="2"/>
        <v>2127155</v>
      </c>
    </row>
    <row r="187" spans="1:9" x14ac:dyDescent="0.2">
      <c r="A187" t="s">
        <v>122</v>
      </c>
      <c r="B187" s="1">
        <v>24908</v>
      </c>
      <c r="C187" s="1">
        <v>21130</v>
      </c>
      <c r="D187" s="1">
        <v>66927</v>
      </c>
      <c r="E187" s="1">
        <v>655388</v>
      </c>
      <c r="F187" s="1">
        <v>262863</v>
      </c>
      <c r="G187" s="1">
        <v>1020632</v>
      </c>
      <c r="H187" s="1">
        <v>74173</v>
      </c>
      <c r="I187" s="1">
        <f t="shared" si="2"/>
        <v>2126021</v>
      </c>
    </row>
    <row r="188" spans="1:9" x14ac:dyDescent="0.2">
      <c r="A188" t="s">
        <v>283</v>
      </c>
      <c r="B188" s="1">
        <v>177389</v>
      </c>
      <c r="C188" s="1">
        <v>18932</v>
      </c>
      <c r="D188" s="1">
        <v>246708</v>
      </c>
      <c r="E188" s="1">
        <v>31609</v>
      </c>
      <c r="F188" s="1">
        <v>417633</v>
      </c>
      <c r="G188" s="1">
        <v>792287</v>
      </c>
      <c r="H188" s="1">
        <v>422172</v>
      </c>
      <c r="I188" s="1">
        <f t="shared" si="2"/>
        <v>2106730</v>
      </c>
    </row>
    <row r="189" spans="1:9" x14ac:dyDescent="0.2">
      <c r="A189" t="s">
        <v>94</v>
      </c>
      <c r="B189" s="1">
        <v>144578</v>
      </c>
      <c r="C189" s="1">
        <v>699476</v>
      </c>
      <c r="D189" s="1">
        <v>50350</v>
      </c>
      <c r="E189" s="1">
        <v>124570</v>
      </c>
      <c r="F189" s="1">
        <v>957355</v>
      </c>
      <c r="G189" s="1">
        <v>17746</v>
      </c>
      <c r="H189" s="1">
        <v>92004</v>
      </c>
      <c r="I189" s="1">
        <f t="shared" si="2"/>
        <v>2086079</v>
      </c>
    </row>
    <row r="190" spans="1:9" x14ac:dyDescent="0.2">
      <c r="A190" t="s">
        <v>225</v>
      </c>
      <c r="B190" s="1">
        <v>785522</v>
      </c>
      <c r="C190" s="1">
        <v>12835</v>
      </c>
      <c r="D190" s="1">
        <v>108603</v>
      </c>
      <c r="E190" s="1">
        <v>310165</v>
      </c>
      <c r="F190" s="1">
        <v>85705</v>
      </c>
      <c r="G190" s="1">
        <v>745279</v>
      </c>
      <c r="H190" s="1">
        <v>18943</v>
      </c>
      <c r="I190" s="1">
        <f t="shared" si="2"/>
        <v>2067052</v>
      </c>
    </row>
    <row r="191" spans="1:9" x14ac:dyDescent="0.2">
      <c r="A191" t="s">
        <v>290</v>
      </c>
      <c r="B191" s="1">
        <v>986454</v>
      </c>
      <c r="C191" s="1">
        <v>87213</v>
      </c>
      <c r="D191" s="1">
        <v>71295</v>
      </c>
      <c r="E191" s="1">
        <v>39128</v>
      </c>
      <c r="F191" s="1">
        <v>275709</v>
      </c>
      <c r="G191" s="1">
        <v>557983</v>
      </c>
      <c r="H191" s="1">
        <v>25060</v>
      </c>
      <c r="I191" s="1">
        <f t="shared" si="2"/>
        <v>2042842</v>
      </c>
    </row>
    <row r="192" spans="1:9" x14ac:dyDescent="0.2">
      <c r="A192" t="s">
        <v>333</v>
      </c>
      <c r="B192" s="1">
        <v>748046</v>
      </c>
      <c r="C192" s="1">
        <v>134719</v>
      </c>
      <c r="D192" s="1">
        <v>11981</v>
      </c>
      <c r="E192" s="1">
        <v>0</v>
      </c>
      <c r="F192" s="1">
        <v>1121167</v>
      </c>
      <c r="G192" s="1">
        <v>17981</v>
      </c>
      <c r="H192" s="1">
        <v>4918</v>
      </c>
      <c r="I192" s="1">
        <f t="shared" si="2"/>
        <v>2038812</v>
      </c>
    </row>
    <row r="193" spans="1:9" x14ac:dyDescent="0.2">
      <c r="A193" t="s">
        <v>84</v>
      </c>
      <c r="B193" s="1">
        <v>103590</v>
      </c>
      <c r="C193" s="1">
        <v>69805</v>
      </c>
      <c r="D193" s="1">
        <v>25000</v>
      </c>
      <c r="E193" s="1">
        <v>83851</v>
      </c>
      <c r="F193" s="1">
        <v>139090</v>
      </c>
      <c r="G193" s="1">
        <v>1537918</v>
      </c>
      <c r="H193" s="1">
        <v>59296</v>
      </c>
      <c r="I193" s="1">
        <f t="shared" si="2"/>
        <v>2018550</v>
      </c>
    </row>
    <row r="194" spans="1:9" x14ac:dyDescent="0.2">
      <c r="A194" t="s">
        <v>102</v>
      </c>
      <c r="B194" s="1">
        <v>780671</v>
      </c>
      <c r="C194" s="1">
        <v>27561</v>
      </c>
      <c r="D194" s="1">
        <v>38623</v>
      </c>
      <c r="E194" s="1">
        <v>21049</v>
      </c>
      <c r="F194" s="1">
        <v>81104</v>
      </c>
      <c r="G194" s="1">
        <v>211633</v>
      </c>
      <c r="H194" s="1">
        <v>854446</v>
      </c>
      <c r="I194" s="1">
        <f t="shared" si="2"/>
        <v>2015087</v>
      </c>
    </row>
    <row r="195" spans="1:9" x14ac:dyDescent="0.2">
      <c r="A195" t="s">
        <v>154</v>
      </c>
      <c r="B195" s="1">
        <v>410364</v>
      </c>
      <c r="C195" s="1">
        <v>394724</v>
      </c>
      <c r="D195" s="1">
        <v>49569</v>
      </c>
      <c r="E195" s="1">
        <v>407085</v>
      </c>
      <c r="F195" s="1">
        <v>132908</v>
      </c>
      <c r="G195" s="1">
        <v>224086.8</v>
      </c>
      <c r="H195" s="1">
        <v>393318</v>
      </c>
      <c r="I195" s="1">
        <f t="shared" si="2"/>
        <v>2012054.8</v>
      </c>
    </row>
    <row r="196" spans="1:9" x14ac:dyDescent="0.2">
      <c r="A196" t="s">
        <v>253</v>
      </c>
      <c r="B196" s="1">
        <v>1557376</v>
      </c>
      <c r="C196" s="1">
        <v>4380</v>
      </c>
      <c r="D196" s="1">
        <v>200000</v>
      </c>
      <c r="F196" s="1">
        <v>105202</v>
      </c>
      <c r="G196" s="1">
        <v>127578</v>
      </c>
      <c r="H196" s="1">
        <v>16953</v>
      </c>
      <c r="I196" s="1">
        <f t="shared" si="2"/>
        <v>2011489</v>
      </c>
    </row>
    <row r="197" spans="1:9" x14ac:dyDescent="0.2">
      <c r="A197" t="s">
        <v>279</v>
      </c>
      <c r="B197" s="1">
        <v>74370</v>
      </c>
      <c r="D197" s="1">
        <v>214710</v>
      </c>
      <c r="E197" s="1">
        <v>756996</v>
      </c>
      <c r="F197" s="1">
        <v>531820</v>
      </c>
      <c r="G197" s="1">
        <v>200521</v>
      </c>
      <c r="H197" s="1">
        <v>213663</v>
      </c>
      <c r="I197" s="1">
        <f t="shared" si="2"/>
        <v>1992080</v>
      </c>
    </row>
    <row r="198" spans="1:9" x14ac:dyDescent="0.2">
      <c r="A198" t="s">
        <v>231</v>
      </c>
      <c r="B198" s="1">
        <v>165146</v>
      </c>
      <c r="C198" s="1">
        <v>187083</v>
      </c>
      <c r="D198" s="1">
        <v>270823</v>
      </c>
      <c r="E198" s="1">
        <v>84519</v>
      </c>
      <c r="F198" s="1">
        <v>771118</v>
      </c>
      <c r="G198" s="1">
        <v>431055</v>
      </c>
      <c r="H198" s="1">
        <v>74580</v>
      </c>
      <c r="I198" s="1">
        <f t="shared" si="2"/>
        <v>1984324</v>
      </c>
    </row>
    <row r="199" spans="1:9" x14ac:dyDescent="0.2">
      <c r="A199" t="s">
        <v>168</v>
      </c>
      <c r="B199" s="1">
        <v>168635</v>
      </c>
      <c r="C199" s="1">
        <v>31049</v>
      </c>
      <c r="D199" s="1">
        <v>69895</v>
      </c>
      <c r="E199" s="1">
        <v>164108</v>
      </c>
      <c r="F199" s="1">
        <v>1354267</v>
      </c>
      <c r="G199" s="1">
        <v>179561</v>
      </c>
      <c r="H199" s="1">
        <v>10000</v>
      </c>
      <c r="I199" s="1">
        <f t="shared" si="2"/>
        <v>1977515</v>
      </c>
    </row>
    <row r="200" spans="1:9" x14ac:dyDescent="0.2">
      <c r="A200" t="s">
        <v>309</v>
      </c>
      <c r="B200" s="1">
        <v>1294239</v>
      </c>
      <c r="C200" s="1">
        <v>42560</v>
      </c>
      <c r="D200" s="1">
        <v>19330</v>
      </c>
      <c r="E200" s="1">
        <v>190898</v>
      </c>
      <c r="F200" s="1">
        <v>106421</v>
      </c>
      <c r="G200" s="1">
        <v>163346</v>
      </c>
      <c r="H200" s="1">
        <v>91929</v>
      </c>
      <c r="I200" s="1">
        <f t="shared" si="2"/>
        <v>1908723</v>
      </c>
    </row>
    <row r="201" spans="1:9" x14ac:dyDescent="0.2">
      <c r="A201" t="s">
        <v>322</v>
      </c>
      <c r="B201" s="1">
        <v>770849</v>
      </c>
      <c r="C201" s="1">
        <v>25504</v>
      </c>
      <c r="E201" s="1">
        <v>761641</v>
      </c>
      <c r="F201" s="1">
        <v>115303</v>
      </c>
      <c r="G201" s="1">
        <v>210906</v>
      </c>
      <c r="H201" s="1">
        <v>4574</v>
      </c>
      <c r="I201" s="1">
        <f t="shared" si="2"/>
        <v>1888777</v>
      </c>
    </row>
    <row r="202" spans="1:9" x14ac:dyDescent="0.2">
      <c r="A202" t="s">
        <v>259</v>
      </c>
      <c r="B202" s="1">
        <v>64916</v>
      </c>
      <c r="C202" s="1">
        <v>6153</v>
      </c>
      <c r="D202" s="1">
        <v>98243</v>
      </c>
      <c r="E202" s="1">
        <v>187263</v>
      </c>
      <c r="F202" s="1">
        <v>202002</v>
      </c>
      <c r="G202" s="1">
        <v>1237273</v>
      </c>
      <c r="H202" s="1">
        <v>68945</v>
      </c>
      <c r="I202" s="1">
        <f t="shared" si="2"/>
        <v>1864795</v>
      </c>
    </row>
    <row r="203" spans="1:9" x14ac:dyDescent="0.2">
      <c r="A203" t="s">
        <v>359</v>
      </c>
      <c r="B203" s="1">
        <v>936541</v>
      </c>
      <c r="C203" s="1">
        <v>160135</v>
      </c>
      <c r="D203" s="1">
        <v>256832</v>
      </c>
      <c r="E203" s="1">
        <v>171934</v>
      </c>
      <c r="F203" s="1">
        <v>85464</v>
      </c>
      <c r="G203" s="1">
        <v>153923</v>
      </c>
      <c r="H203" s="1">
        <v>60656</v>
      </c>
      <c r="I203" s="1">
        <f t="shared" ref="I203:I266" si="3">SUM(B203:H203)</f>
        <v>1825485</v>
      </c>
    </row>
    <row r="204" spans="1:9" x14ac:dyDescent="0.2">
      <c r="A204" t="s">
        <v>248</v>
      </c>
      <c r="B204" s="1">
        <v>300391</v>
      </c>
      <c r="C204" s="1">
        <v>15500</v>
      </c>
      <c r="D204" s="1">
        <v>985724</v>
      </c>
      <c r="E204" s="1">
        <v>168433</v>
      </c>
      <c r="F204" s="1">
        <v>181469</v>
      </c>
      <c r="G204" s="1">
        <v>108228</v>
      </c>
      <c r="H204" s="1">
        <v>62623</v>
      </c>
      <c r="I204" s="1">
        <f t="shared" si="3"/>
        <v>1822368</v>
      </c>
    </row>
    <row r="205" spans="1:9" x14ac:dyDescent="0.2">
      <c r="A205" t="s">
        <v>178</v>
      </c>
      <c r="B205" s="1">
        <v>19415</v>
      </c>
      <c r="C205" s="1">
        <v>405537</v>
      </c>
      <c r="D205" s="1">
        <v>135540</v>
      </c>
      <c r="E205" s="1">
        <v>465230</v>
      </c>
      <c r="F205" s="1">
        <v>168074</v>
      </c>
      <c r="G205" s="1">
        <v>526292</v>
      </c>
      <c r="H205" s="1">
        <v>100000</v>
      </c>
      <c r="I205" s="1">
        <f t="shared" si="3"/>
        <v>1820088</v>
      </c>
    </row>
    <row r="206" spans="1:9" x14ac:dyDescent="0.2">
      <c r="A206" t="s">
        <v>342</v>
      </c>
      <c r="B206" s="1">
        <v>237813</v>
      </c>
      <c r="C206" s="1">
        <v>357175</v>
      </c>
      <c r="D206" s="1">
        <v>311807</v>
      </c>
      <c r="E206" s="1">
        <v>138739</v>
      </c>
      <c r="F206" s="1">
        <v>428551</v>
      </c>
      <c r="G206" s="1">
        <v>302453</v>
      </c>
      <c r="H206" s="1">
        <v>32815</v>
      </c>
      <c r="I206" s="1">
        <f t="shared" si="3"/>
        <v>1809353</v>
      </c>
    </row>
    <row r="207" spans="1:9" x14ac:dyDescent="0.2">
      <c r="A207" t="s">
        <v>347</v>
      </c>
      <c r="B207" s="1">
        <v>231128</v>
      </c>
      <c r="C207" s="1">
        <v>194186</v>
      </c>
      <c r="D207" s="1">
        <v>15943</v>
      </c>
      <c r="E207" s="1">
        <v>768551</v>
      </c>
      <c r="F207" s="1">
        <v>159845</v>
      </c>
      <c r="G207" s="1">
        <v>389554</v>
      </c>
      <c r="H207" s="1">
        <v>47209</v>
      </c>
      <c r="I207" s="1">
        <f t="shared" si="3"/>
        <v>1806416</v>
      </c>
    </row>
    <row r="208" spans="1:9" x14ac:dyDescent="0.2">
      <c r="A208" t="s">
        <v>112</v>
      </c>
      <c r="B208" s="1">
        <v>793123</v>
      </c>
      <c r="C208" s="1">
        <v>169513</v>
      </c>
      <c r="D208" s="1">
        <v>69433</v>
      </c>
      <c r="E208" s="1">
        <v>252195</v>
      </c>
      <c r="F208" s="1">
        <v>233449</v>
      </c>
      <c r="G208" s="1">
        <v>205600</v>
      </c>
      <c r="H208" s="1">
        <v>67709</v>
      </c>
      <c r="I208" s="1">
        <f t="shared" si="3"/>
        <v>1791022</v>
      </c>
    </row>
    <row r="209" spans="1:9" x14ac:dyDescent="0.2">
      <c r="A209" t="s">
        <v>364</v>
      </c>
      <c r="B209" s="1">
        <v>52652</v>
      </c>
      <c r="C209" s="1">
        <v>65119</v>
      </c>
      <c r="D209" s="1">
        <v>125098</v>
      </c>
      <c r="E209" s="1">
        <v>251732</v>
      </c>
      <c r="F209" s="1">
        <v>403842</v>
      </c>
      <c r="G209" s="1">
        <v>834076</v>
      </c>
      <c r="H209" s="1">
        <v>55409</v>
      </c>
      <c r="I209" s="1">
        <f t="shared" si="3"/>
        <v>1787928</v>
      </c>
    </row>
    <row r="210" spans="1:9" x14ac:dyDescent="0.2">
      <c r="A210" t="s">
        <v>125</v>
      </c>
      <c r="B210" s="1">
        <v>101931</v>
      </c>
      <c r="C210" s="1">
        <v>96596</v>
      </c>
      <c r="D210" s="1">
        <v>41705</v>
      </c>
      <c r="E210" s="1">
        <v>1246064</v>
      </c>
      <c r="F210" s="1">
        <v>76191</v>
      </c>
      <c r="G210" s="1">
        <v>175165</v>
      </c>
      <c r="H210" s="1">
        <v>47973</v>
      </c>
      <c r="I210" s="1">
        <f t="shared" si="3"/>
        <v>1785625</v>
      </c>
    </row>
    <row r="211" spans="1:9" x14ac:dyDescent="0.2">
      <c r="A211" t="s">
        <v>293</v>
      </c>
      <c r="B211" s="1">
        <v>640416</v>
      </c>
      <c r="C211" s="1">
        <v>322225</v>
      </c>
      <c r="D211" s="1">
        <v>53800</v>
      </c>
      <c r="E211" s="1">
        <v>158153</v>
      </c>
      <c r="F211" s="1">
        <v>211992</v>
      </c>
      <c r="G211" s="1">
        <v>232356</v>
      </c>
      <c r="H211" s="1">
        <v>166606</v>
      </c>
      <c r="I211" s="1">
        <f t="shared" si="3"/>
        <v>1785548</v>
      </c>
    </row>
    <row r="212" spans="1:9" x14ac:dyDescent="0.2">
      <c r="A212" t="s">
        <v>294</v>
      </c>
      <c r="B212" s="1">
        <v>456645</v>
      </c>
      <c r="C212" s="1">
        <v>64685</v>
      </c>
      <c r="D212" s="1">
        <v>515107</v>
      </c>
      <c r="E212" s="1">
        <v>226282</v>
      </c>
      <c r="F212" s="1">
        <v>245658</v>
      </c>
      <c r="G212" s="1">
        <v>149153</v>
      </c>
      <c r="H212" s="1">
        <v>120067</v>
      </c>
      <c r="I212" s="1">
        <f t="shared" si="3"/>
        <v>1777597</v>
      </c>
    </row>
    <row r="213" spans="1:9" x14ac:dyDescent="0.2">
      <c r="A213" t="s">
        <v>90</v>
      </c>
      <c r="B213" s="1">
        <v>348962</v>
      </c>
      <c r="C213" s="1">
        <v>137338</v>
      </c>
      <c r="E213" s="1">
        <v>334562</v>
      </c>
      <c r="F213" s="1">
        <v>203824</v>
      </c>
      <c r="G213" s="1">
        <v>455689</v>
      </c>
      <c r="H213" s="1">
        <v>278776</v>
      </c>
      <c r="I213" s="1">
        <f t="shared" si="3"/>
        <v>1759151</v>
      </c>
    </row>
    <row r="214" spans="1:9" x14ac:dyDescent="0.2">
      <c r="A214" t="s">
        <v>360</v>
      </c>
      <c r="B214" s="1">
        <v>844254</v>
      </c>
      <c r="C214" s="1">
        <v>30633</v>
      </c>
      <c r="E214" s="1">
        <v>10388</v>
      </c>
      <c r="F214" s="1">
        <v>368885</v>
      </c>
      <c r="G214" s="1">
        <v>490981</v>
      </c>
      <c r="H214" s="1">
        <v>11000</v>
      </c>
      <c r="I214" s="1">
        <f t="shared" si="3"/>
        <v>1756141</v>
      </c>
    </row>
    <row r="215" spans="1:9" x14ac:dyDescent="0.2">
      <c r="A215" t="s">
        <v>197</v>
      </c>
      <c r="B215" s="1">
        <v>229831</v>
      </c>
      <c r="C215" s="1">
        <v>288302</v>
      </c>
      <c r="D215" s="1">
        <v>39632</v>
      </c>
      <c r="E215" s="1">
        <v>272215</v>
      </c>
      <c r="F215" s="1">
        <v>327853</v>
      </c>
      <c r="G215" s="1">
        <v>353416</v>
      </c>
      <c r="H215" s="1">
        <v>221913</v>
      </c>
      <c r="I215" s="1">
        <f t="shared" si="3"/>
        <v>1733162</v>
      </c>
    </row>
    <row r="216" spans="1:9" x14ac:dyDescent="0.2">
      <c r="A216" t="s">
        <v>286</v>
      </c>
      <c r="B216" s="1">
        <v>111310</v>
      </c>
      <c r="C216" s="1">
        <v>109695</v>
      </c>
      <c r="D216" s="1">
        <v>38896</v>
      </c>
      <c r="E216" s="1">
        <v>172439</v>
      </c>
      <c r="F216" s="1">
        <v>171975</v>
      </c>
      <c r="G216" s="1">
        <v>503017</v>
      </c>
      <c r="H216" s="1">
        <v>610759</v>
      </c>
      <c r="I216" s="1">
        <f t="shared" si="3"/>
        <v>1718091</v>
      </c>
    </row>
    <row r="217" spans="1:9" x14ac:dyDescent="0.2">
      <c r="A217" t="s">
        <v>256</v>
      </c>
      <c r="B217" s="1">
        <v>145596</v>
      </c>
      <c r="C217" s="1">
        <v>5460</v>
      </c>
      <c r="D217" s="1">
        <v>33159</v>
      </c>
      <c r="E217" s="1">
        <v>45325</v>
      </c>
      <c r="F217" s="1">
        <v>605799</v>
      </c>
      <c r="G217" s="1">
        <v>609365</v>
      </c>
      <c r="H217" s="1">
        <v>253284</v>
      </c>
      <c r="I217" s="1">
        <f t="shared" si="3"/>
        <v>1697988</v>
      </c>
    </row>
    <row r="218" spans="1:9" x14ac:dyDescent="0.2">
      <c r="A218" t="s">
        <v>280</v>
      </c>
      <c r="B218" s="1">
        <v>100691</v>
      </c>
      <c r="C218" s="1">
        <v>106770</v>
      </c>
      <c r="D218" s="1">
        <v>69316</v>
      </c>
      <c r="F218" s="1">
        <v>164149</v>
      </c>
      <c r="G218" s="1">
        <v>19885</v>
      </c>
      <c r="H218" s="1">
        <v>1204867</v>
      </c>
      <c r="I218" s="1">
        <f t="shared" si="3"/>
        <v>1665678</v>
      </c>
    </row>
    <row r="219" spans="1:9" x14ac:dyDescent="0.2">
      <c r="A219" t="s">
        <v>353</v>
      </c>
      <c r="B219" s="1">
        <v>1426518</v>
      </c>
      <c r="C219" s="1">
        <v>26933</v>
      </c>
      <c r="E219" s="1">
        <v>48994</v>
      </c>
      <c r="F219" s="1">
        <v>44844</v>
      </c>
      <c r="G219" s="1">
        <v>93408</v>
      </c>
      <c r="H219" s="1">
        <v>9332</v>
      </c>
      <c r="I219" s="1">
        <f t="shared" si="3"/>
        <v>1650029</v>
      </c>
    </row>
    <row r="220" spans="1:9" x14ac:dyDescent="0.2">
      <c r="A220" t="s">
        <v>196</v>
      </c>
      <c r="B220" s="1">
        <v>599623</v>
      </c>
      <c r="C220" s="1">
        <v>113071</v>
      </c>
      <c r="D220" s="1">
        <v>121924</v>
      </c>
      <c r="E220" s="1">
        <v>187901</v>
      </c>
      <c r="F220" s="1">
        <v>182747</v>
      </c>
      <c r="G220" s="1">
        <v>237799</v>
      </c>
      <c r="H220" s="1">
        <v>159911</v>
      </c>
      <c r="I220" s="1">
        <f t="shared" si="3"/>
        <v>1602976</v>
      </c>
    </row>
    <row r="221" spans="1:9" x14ac:dyDescent="0.2">
      <c r="A221" t="s">
        <v>139</v>
      </c>
      <c r="B221" s="1">
        <v>942052</v>
      </c>
      <c r="C221" s="1">
        <v>54201</v>
      </c>
      <c r="D221" s="1">
        <v>2500</v>
      </c>
      <c r="E221" s="1">
        <v>4500</v>
      </c>
      <c r="F221" s="1">
        <v>33959</v>
      </c>
      <c r="G221" s="1">
        <v>552867</v>
      </c>
      <c r="H221" s="1">
        <v>11588</v>
      </c>
      <c r="I221" s="1">
        <f t="shared" si="3"/>
        <v>1601667</v>
      </c>
    </row>
    <row r="222" spans="1:9" x14ac:dyDescent="0.2">
      <c r="A222" t="s">
        <v>96</v>
      </c>
      <c r="B222" s="1">
        <v>253955</v>
      </c>
      <c r="C222" s="1">
        <v>251937</v>
      </c>
      <c r="D222" s="1">
        <v>84405</v>
      </c>
      <c r="E222" s="1">
        <v>25340</v>
      </c>
      <c r="F222" s="1">
        <v>456241</v>
      </c>
      <c r="G222" s="1">
        <v>427531</v>
      </c>
      <c r="H222" s="1">
        <v>92066</v>
      </c>
      <c r="I222" s="1">
        <f t="shared" si="3"/>
        <v>1591475</v>
      </c>
    </row>
    <row r="223" spans="1:9" x14ac:dyDescent="0.2">
      <c r="A223" t="s">
        <v>302</v>
      </c>
      <c r="B223" s="1">
        <v>389779</v>
      </c>
      <c r="C223" s="1">
        <v>314464</v>
      </c>
      <c r="D223" s="1">
        <v>324883</v>
      </c>
      <c r="E223" s="1">
        <v>236909</v>
      </c>
      <c r="F223" s="1">
        <v>119410</v>
      </c>
      <c r="G223" s="1">
        <v>184654</v>
      </c>
      <c r="H223" s="1">
        <v>18000</v>
      </c>
      <c r="I223" s="1">
        <f t="shared" si="3"/>
        <v>1588099</v>
      </c>
    </row>
    <row r="224" spans="1:9" x14ac:dyDescent="0.2">
      <c r="A224" t="s">
        <v>292</v>
      </c>
      <c r="B224" s="1">
        <v>74919</v>
      </c>
      <c r="C224" s="1">
        <v>138029</v>
      </c>
      <c r="D224" s="1">
        <v>190981</v>
      </c>
      <c r="E224" s="1">
        <v>376426</v>
      </c>
      <c r="F224" s="1">
        <v>255860</v>
      </c>
      <c r="G224" s="1">
        <v>392011</v>
      </c>
      <c r="H224" s="1">
        <v>99425</v>
      </c>
      <c r="I224" s="1">
        <f t="shared" si="3"/>
        <v>1527651</v>
      </c>
    </row>
    <row r="225" spans="1:9" x14ac:dyDescent="0.2">
      <c r="A225" t="s">
        <v>306</v>
      </c>
      <c r="B225" s="1">
        <v>97852</v>
      </c>
      <c r="C225" s="1">
        <v>15848</v>
      </c>
      <c r="E225" s="1">
        <v>502963</v>
      </c>
      <c r="F225" s="1">
        <v>184881</v>
      </c>
      <c r="G225" s="1">
        <v>483667</v>
      </c>
      <c r="H225" s="1">
        <v>237791</v>
      </c>
      <c r="I225" s="1">
        <f t="shared" si="3"/>
        <v>1523002</v>
      </c>
    </row>
    <row r="226" spans="1:9" x14ac:dyDescent="0.2">
      <c r="A226" t="s">
        <v>222</v>
      </c>
      <c r="B226" s="1">
        <v>87235</v>
      </c>
      <c r="C226" s="1">
        <v>188301</v>
      </c>
      <c r="D226" s="1">
        <v>57832</v>
      </c>
      <c r="E226" s="1">
        <v>347097</v>
      </c>
      <c r="F226" s="1">
        <v>407603</v>
      </c>
      <c r="G226" s="1">
        <v>344818</v>
      </c>
      <c r="H226" s="1">
        <v>84010</v>
      </c>
      <c r="I226" s="1">
        <f t="shared" si="3"/>
        <v>1516896</v>
      </c>
    </row>
    <row r="227" spans="1:9" x14ac:dyDescent="0.2">
      <c r="A227" t="s">
        <v>327</v>
      </c>
      <c r="B227" s="1">
        <v>98137</v>
      </c>
      <c r="C227" s="1">
        <v>63057</v>
      </c>
      <c r="D227" s="1">
        <v>176613</v>
      </c>
      <c r="E227" s="1">
        <v>190568</v>
      </c>
      <c r="F227" s="1">
        <v>223784</v>
      </c>
      <c r="G227" s="1">
        <v>722530</v>
      </c>
      <c r="H227" s="1">
        <v>24770</v>
      </c>
      <c r="I227" s="1">
        <f t="shared" si="3"/>
        <v>1499459</v>
      </c>
    </row>
    <row r="228" spans="1:9" x14ac:dyDescent="0.2">
      <c r="A228" t="s">
        <v>249</v>
      </c>
      <c r="B228" s="1">
        <v>144530</v>
      </c>
      <c r="C228" s="1">
        <v>6650</v>
      </c>
      <c r="D228" s="1">
        <v>884500</v>
      </c>
      <c r="E228" s="1">
        <v>32241</v>
      </c>
      <c r="F228" s="1">
        <v>133381</v>
      </c>
      <c r="G228" s="1">
        <v>12770</v>
      </c>
      <c r="H228" s="1">
        <v>258090</v>
      </c>
      <c r="I228" s="1">
        <f t="shared" si="3"/>
        <v>1472162</v>
      </c>
    </row>
    <row r="229" spans="1:9" x14ac:dyDescent="0.2">
      <c r="A229" t="s">
        <v>319</v>
      </c>
      <c r="B229" s="1">
        <v>94493</v>
      </c>
      <c r="C229" s="1">
        <v>26069</v>
      </c>
      <c r="D229" s="1">
        <v>20683</v>
      </c>
      <c r="E229" s="1">
        <v>82179</v>
      </c>
      <c r="F229" s="1">
        <v>988907</v>
      </c>
      <c r="G229" s="1">
        <v>142572</v>
      </c>
      <c r="H229" s="1">
        <v>103919</v>
      </c>
      <c r="I229" s="1">
        <f t="shared" si="3"/>
        <v>1458822</v>
      </c>
    </row>
    <row r="230" spans="1:9" x14ac:dyDescent="0.2">
      <c r="A230" t="s">
        <v>206</v>
      </c>
      <c r="B230" s="1">
        <v>640756</v>
      </c>
      <c r="C230" s="1">
        <v>51994</v>
      </c>
      <c r="D230" s="1">
        <v>74501</v>
      </c>
      <c r="E230" s="1">
        <v>233019</v>
      </c>
      <c r="F230" s="1">
        <v>61649</v>
      </c>
      <c r="G230" s="1">
        <v>290434</v>
      </c>
      <c r="H230" s="1">
        <v>103485</v>
      </c>
      <c r="I230" s="1">
        <f t="shared" si="3"/>
        <v>1455838</v>
      </c>
    </row>
    <row r="231" spans="1:9" x14ac:dyDescent="0.2">
      <c r="A231" t="s">
        <v>106</v>
      </c>
      <c r="B231" s="1">
        <v>352678</v>
      </c>
      <c r="C231" s="1">
        <v>61625</v>
      </c>
      <c r="D231" s="1">
        <v>35843</v>
      </c>
      <c r="E231" s="1">
        <v>422723</v>
      </c>
      <c r="G231" s="1">
        <v>416526</v>
      </c>
      <c r="H231" s="1">
        <v>162834</v>
      </c>
      <c r="I231" s="1">
        <f t="shared" si="3"/>
        <v>1452229</v>
      </c>
    </row>
    <row r="232" spans="1:9" x14ac:dyDescent="0.2">
      <c r="A232" t="s">
        <v>83</v>
      </c>
      <c r="B232" s="1">
        <v>592310</v>
      </c>
      <c r="C232" s="1">
        <v>135607</v>
      </c>
      <c r="D232" s="1">
        <v>191982</v>
      </c>
      <c r="E232" s="1">
        <v>190511</v>
      </c>
      <c r="F232" s="1">
        <v>181637</v>
      </c>
      <c r="G232" s="1">
        <v>64615</v>
      </c>
      <c r="H232" s="1">
        <v>94020</v>
      </c>
      <c r="I232" s="1">
        <f t="shared" si="3"/>
        <v>1450682</v>
      </c>
    </row>
    <row r="233" spans="1:9" x14ac:dyDescent="0.2">
      <c r="A233" t="s">
        <v>172</v>
      </c>
      <c r="B233" s="1">
        <v>823126</v>
      </c>
      <c r="C233" s="1">
        <v>162200</v>
      </c>
      <c r="D233" s="1">
        <v>126385</v>
      </c>
      <c r="E233" s="1">
        <v>26972</v>
      </c>
      <c r="F233" s="1">
        <v>228165</v>
      </c>
      <c r="G233" s="1">
        <v>38178</v>
      </c>
      <c r="H233" s="1">
        <v>24925</v>
      </c>
      <c r="I233" s="1">
        <f t="shared" si="3"/>
        <v>1429951</v>
      </c>
    </row>
    <row r="234" spans="1:9" x14ac:dyDescent="0.2">
      <c r="A234" t="s">
        <v>224</v>
      </c>
      <c r="B234" s="1">
        <v>1046310</v>
      </c>
      <c r="C234" s="1">
        <v>18259</v>
      </c>
      <c r="D234" s="1">
        <v>64294</v>
      </c>
      <c r="E234" s="1">
        <v>49266</v>
      </c>
      <c r="F234" s="1">
        <v>123854</v>
      </c>
      <c r="G234" s="1">
        <v>54040</v>
      </c>
      <c r="H234" s="1">
        <v>60928</v>
      </c>
      <c r="I234" s="1">
        <f t="shared" si="3"/>
        <v>1416951</v>
      </c>
    </row>
    <row r="235" spans="1:9" x14ac:dyDescent="0.2">
      <c r="A235" t="s">
        <v>91</v>
      </c>
      <c r="B235" s="1">
        <v>285814</v>
      </c>
      <c r="C235" s="1">
        <v>62904</v>
      </c>
      <c r="D235" s="1">
        <v>7250</v>
      </c>
      <c r="E235" s="1">
        <v>674559</v>
      </c>
      <c r="F235" s="1">
        <v>79992</v>
      </c>
      <c r="G235" s="1">
        <v>291153</v>
      </c>
      <c r="I235" s="1">
        <f t="shared" si="3"/>
        <v>1401672</v>
      </c>
    </row>
    <row r="236" spans="1:9" x14ac:dyDescent="0.2">
      <c r="A236" t="s">
        <v>199</v>
      </c>
      <c r="B236" s="1">
        <v>917148</v>
      </c>
      <c r="C236" s="1">
        <v>20608</v>
      </c>
      <c r="D236" s="1">
        <v>2000</v>
      </c>
      <c r="E236" s="1">
        <v>25007</v>
      </c>
      <c r="F236" s="1">
        <v>52010</v>
      </c>
      <c r="G236" s="1">
        <v>251119</v>
      </c>
      <c r="H236" s="1">
        <v>58593</v>
      </c>
      <c r="I236" s="1">
        <f t="shared" si="3"/>
        <v>1326485</v>
      </c>
    </row>
    <row r="237" spans="1:9" x14ac:dyDescent="0.2">
      <c r="A237" t="s">
        <v>192</v>
      </c>
      <c r="B237" s="1">
        <v>149841</v>
      </c>
      <c r="C237" s="1">
        <v>104971</v>
      </c>
      <c r="D237" s="1">
        <v>62720</v>
      </c>
      <c r="E237" s="1">
        <v>98117</v>
      </c>
      <c r="F237" s="1">
        <v>116374</v>
      </c>
      <c r="G237" s="1">
        <v>514588</v>
      </c>
      <c r="H237" s="1">
        <v>253701</v>
      </c>
      <c r="I237" s="1">
        <f t="shared" si="3"/>
        <v>1300312</v>
      </c>
    </row>
    <row r="238" spans="1:9" x14ac:dyDescent="0.2">
      <c r="A238" t="s">
        <v>299</v>
      </c>
      <c r="B238" s="1">
        <v>735575</v>
      </c>
      <c r="C238" s="1">
        <v>68645</v>
      </c>
      <c r="E238" s="1">
        <v>98905</v>
      </c>
      <c r="F238" s="1">
        <v>93063</v>
      </c>
      <c r="G238" s="1">
        <v>200959.5</v>
      </c>
      <c r="H238" s="1">
        <v>72581</v>
      </c>
      <c r="I238" s="1">
        <f t="shared" si="3"/>
        <v>1269728.5</v>
      </c>
    </row>
    <row r="239" spans="1:9" x14ac:dyDescent="0.2">
      <c r="A239" t="s">
        <v>158</v>
      </c>
      <c r="B239" s="1">
        <v>32125</v>
      </c>
      <c r="C239" s="1">
        <v>4134</v>
      </c>
      <c r="D239" s="1">
        <v>58443</v>
      </c>
      <c r="E239" s="1">
        <v>65527</v>
      </c>
      <c r="F239" s="1">
        <v>543970</v>
      </c>
      <c r="G239" s="1">
        <v>552047</v>
      </c>
      <c r="I239" s="1">
        <f t="shared" si="3"/>
        <v>1256246</v>
      </c>
    </row>
    <row r="240" spans="1:9" x14ac:dyDescent="0.2">
      <c r="A240" t="s">
        <v>312</v>
      </c>
      <c r="B240" s="1">
        <v>414145</v>
      </c>
      <c r="C240" s="1">
        <v>15885</v>
      </c>
      <c r="D240" s="1">
        <v>174402</v>
      </c>
      <c r="E240" s="1">
        <v>155775</v>
      </c>
      <c r="F240" s="1">
        <v>229166</v>
      </c>
      <c r="G240" s="1">
        <v>172357</v>
      </c>
      <c r="H240" s="1">
        <v>73839</v>
      </c>
      <c r="I240" s="1">
        <f t="shared" si="3"/>
        <v>1235569</v>
      </c>
    </row>
    <row r="241" spans="1:9" x14ac:dyDescent="0.2">
      <c r="A241" t="s">
        <v>130</v>
      </c>
      <c r="B241" s="1">
        <v>445677</v>
      </c>
      <c r="C241" s="1">
        <v>122939</v>
      </c>
      <c r="E241" s="1">
        <v>85475</v>
      </c>
      <c r="F241" s="1">
        <v>393229</v>
      </c>
      <c r="G241" s="1">
        <v>74254</v>
      </c>
      <c r="H241" s="1">
        <v>104891</v>
      </c>
      <c r="I241" s="1">
        <f t="shared" si="3"/>
        <v>1226465</v>
      </c>
    </row>
    <row r="242" spans="1:9" x14ac:dyDescent="0.2">
      <c r="A242" t="s">
        <v>127</v>
      </c>
      <c r="B242" s="1">
        <v>184015</v>
      </c>
      <c r="C242" s="1">
        <v>60015</v>
      </c>
      <c r="D242" s="1">
        <v>69643</v>
      </c>
      <c r="E242" s="1">
        <v>179420</v>
      </c>
      <c r="F242" s="1">
        <v>177321</v>
      </c>
      <c r="G242" s="1">
        <v>468355</v>
      </c>
      <c r="H242" s="1">
        <v>73675</v>
      </c>
      <c r="I242" s="1">
        <f t="shared" si="3"/>
        <v>1212444</v>
      </c>
    </row>
    <row r="243" spans="1:9" x14ac:dyDescent="0.2">
      <c r="A243" t="s">
        <v>323</v>
      </c>
      <c r="B243" s="1">
        <v>614091</v>
      </c>
      <c r="D243" s="1">
        <v>5000</v>
      </c>
      <c r="E243" s="1">
        <v>31527</v>
      </c>
      <c r="F243" s="1">
        <v>83827</v>
      </c>
      <c r="G243" s="1">
        <v>461756</v>
      </c>
      <c r="H243" s="1">
        <v>2538</v>
      </c>
      <c r="I243" s="1">
        <f t="shared" si="3"/>
        <v>1198739</v>
      </c>
    </row>
    <row r="244" spans="1:9" x14ac:dyDescent="0.2">
      <c r="A244" t="s">
        <v>164</v>
      </c>
      <c r="B244" s="1">
        <v>317450</v>
      </c>
      <c r="C244" s="1">
        <v>72455</v>
      </c>
      <c r="D244" s="1">
        <v>11452</v>
      </c>
      <c r="E244" s="1">
        <v>20754</v>
      </c>
      <c r="F244" s="1">
        <v>515148</v>
      </c>
      <c r="G244" s="1">
        <v>132068</v>
      </c>
      <c r="H244" s="1">
        <v>123587</v>
      </c>
      <c r="I244" s="1">
        <f t="shared" si="3"/>
        <v>1192914</v>
      </c>
    </row>
    <row r="245" spans="1:9" x14ac:dyDescent="0.2">
      <c r="A245" t="s">
        <v>148</v>
      </c>
      <c r="B245" s="1">
        <v>8911</v>
      </c>
      <c r="C245" s="1">
        <v>106089</v>
      </c>
      <c r="D245" s="1">
        <v>168956</v>
      </c>
      <c r="E245" s="1">
        <v>107775</v>
      </c>
      <c r="F245" s="1">
        <v>75277</v>
      </c>
      <c r="G245" s="1">
        <v>677071</v>
      </c>
      <c r="H245" s="1">
        <v>47243</v>
      </c>
      <c r="I245" s="1">
        <f t="shared" si="3"/>
        <v>1191322</v>
      </c>
    </row>
    <row r="246" spans="1:9" x14ac:dyDescent="0.2">
      <c r="A246" t="s">
        <v>129</v>
      </c>
      <c r="B246" s="1">
        <v>427241</v>
      </c>
      <c r="C246" s="1">
        <v>182819</v>
      </c>
      <c r="D246" s="1">
        <v>83634</v>
      </c>
      <c r="E246" s="1">
        <v>66976</v>
      </c>
      <c r="F246" s="1">
        <v>124187</v>
      </c>
      <c r="G246" s="1">
        <v>111371</v>
      </c>
      <c r="H246" s="1">
        <v>162490</v>
      </c>
      <c r="I246" s="1">
        <f t="shared" si="3"/>
        <v>1158718</v>
      </c>
    </row>
    <row r="247" spans="1:9" x14ac:dyDescent="0.2">
      <c r="A247" t="s">
        <v>146</v>
      </c>
      <c r="C247" s="1">
        <v>48465</v>
      </c>
      <c r="D247" s="1">
        <v>557035</v>
      </c>
      <c r="E247" s="1">
        <v>78754</v>
      </c>
      <c r="F247" s="1">
        <v>51362</v>
      </c>
      <c r="G247" s="1">
        <v>361476</v>
      </c>
      <c r="H247" s="1">
        <v>45921</v>
      </c>
      <c r="I247" s="1">
        <f t="shared" si="3"/>
        <v>1143013</v>
      </c>
    </row>
    <row r="248" spans="1:9" x14ac:dyDescent="0.2">
      <c r="A248" t="s">
        <v>350</v>
      </c>
      <c r="B248" s="1">
        <v>41394</v>
      </c>
      <c r="C248" s="1">
        <v>6200</v>
      </c>
      <c r="D248" s="1">
        <v>16250</v>
      </c>
      <c r="E248" s="1">
        <v>662856</v>
      </c>
      <c r="F248" s="1">
        <v>43189</v>
      </c>
      <c r="G248" s="1">
        <v>240887</v>
      </c>
      <c r="H248" s="1">
        <v>122573</v>
      </c>
      <c r="I248" s="1">
        <f t="shared" si="3"/>
        <v>1133349</v>
      </c>
    </row>
    <row r="249" spans="1:9" x14ac:dyDescent="0.2">
      <c r="A249" t="s">
        <v>250</v>
      </c>
      <c r="B249" s="1">
        <v>238743</v>
      </c>
      <c r="C249" s="1">
        <v>130943</v>
      </c>
      <c r="D249" s="1">
        <v>34297</v>
      </c>
      <c r="E249" s="1">
        <v>203125</v>
      </c>
      <c r="F249" s="1">
        <v>396326</v>
      </c>
      <c r="G249" s="1">
        <v>88907</v>
      </c>
      <c r="H249" s="1">
        <v>32099</v>
      </c>
      <c r="I249" s="1">
        <f t="shared" si="3"/>
        <v>1124440</v>
      </c>
    </row>
    <row r="250" spans="1:9" x14ac:dyDescent="0.2">
      <c r="A250" t="s">
        <v>134</v>
      </c>
      <c r="B250" s="1">
        <v>607430</v>
      </c>
      <c r="C250" s="1">
        <v>32000</v>
      </c>
      <c r="D250" s="1">
        <v>21072</v>
      </c>
      <c r="E250" s="1">
        <v>49112</v>
      </c>
      <c r="F250" s="1">
        <v>37525</v>
      </c>
      <c r="G250" s="1">
        <v>256765</v>
      </c>
      <c r="H250" s="1">
        <v>112471</v>
      </c>
      <c r="I250" s="1">
        <f t="shared" si="3"/>
        <v>1116375</v>
      </c>
    </row>
    <row r="251" spans="1:9" x14ac:dyDescent="0.2">
      <c r="A251" t="s">
        <v>179</v>
      </c>
      <c r="B251" s="1">
        <v>407445</v>
      </c>
      <c r="C251" s="1">
        <v>187873</v>
      </c>
      <c r="D251" s="1">
        <v>55786</v>
      </c>
      <c r="E251" s="1">
        <v>35258</v>
      </c>
      <c r="F251" s="1">
        <v>87370</v>
      </c>
      <c r="G251" s="1">
        <v>170784</v>
      </c>
      <c r="H251" s="1">
        <v>161522</v>
      </c>
      <c r="I251" s="1">
        <f t="shared" si="3"/>
        <v>1106038</v>
      </c>
    </row>
    <row r="252" spans="1:9" x14ac:dyDescent="0.2">
      <c r="A252" t="s">
        <v>95</v>
      </c>
      <c r="B252" s="1">
        <v>638002</v>
      </c>
      <c r="C252" s="1">
        <v>10000</v>
      </c>
      <c r="D252" s="1">
        <v>3563</v>
      </c>
      <c r="E252" s="1">
        <v>43032</v>
      </c>
      <c r="F252" s="1">
        <v>15470</v>
      </c>
      <c r="G252" s="1">
        <v>321448</v>
      </c>
      <c r="H252" s="1">
        <v>30318</v>
      </c>
      <c r="I252" s="1">
        <f t="shared" si="3"/>
        <v>1061833</v>
      </c>
    </row>
    <row r="253" spans="1:9" x14ac:dyDescent="0.2">
      <c r="A253" t="s">
        <v>108</v>
      </c>
      <c r="B253" s="1">
        <v>251181</v>
      </c>
      <c r="C253" s="1">
        <v>18643</v>
      </c>
      <c r="D253" s="1">
        <v>212439</v>
      </c>
      <c r="E253" s="1">
        <v>59689</v>
      </c>
      <c r="F253" s="1">
        <v>4564</v>
      </c>
      <c r="G253" s="1">
        <v>416253</v>
      </c>
      <c r="H253" s="1">
        <v>96590</v>
      </c>
      <c r="I253" s="1">
        <f t="shared" si="3"/>
        <v>1059359</v>
      </c>
    </row>
    <row r="254" spans="1:9" x14ac:dyDescent="0.2">
      <c r="A254" t="s">
        <v>320</v>
      </c>
      <c r="B254" s="1">
        <v>127504</v>
      </c>
      <c r="C254" s="1">
        <v>35685</v>
      </c>
      <c r="D254" s="1">
        <v>54315</v>
      </c>
      <c r="E254" s="1">
        <v>75708</v>
      </c>
      <c r="F254" s="1">
        <v>380357</v>
      </c>
      <c r="G254" s="1">
        <v>275559</v>
      </c>
      <c r="I254" s="1">
        <f t="shared" si="3"/>
        <v>949128</v>
      </c>
    </row>
    <row r="255" spans="1:9" x14ac:dyDescent="0.2">
      <c r="A255" t="s">
        <v>144</v>
      </c>
      <c r="B255" s="1">
        <v>170298</v>
      </c>
      <c r="C255" s="1">
        <v>25989</v>
      </c>
      <c r="D255" s="1">
        <v>99074</v>
      </c>
      <c r="E255" s="1">
        <v>476022</v>
      </c>
      <c r="F255" s="1">
        <v>41179</v>
      </c>
      <c r="G255" s="1">
        <v>119300</v>
      </c>
      <c r="H255" s="1">
        <v>16187</v>
      </c>
      <c r="I255" s="1">
        <f t="shared" si="3"/>
        <v>948049</v>
      </c>
    </row>
    <row r="256" spans="1:9" x14ac:dyDescent="0.2">
      <c r="A256" t="s">
        <v>355</v>
      </c>
      <c r="B256" s="1">
        <v>76625</v>
      </c>
      <c r="C256" s="1">
        <v>214077</v>
      </c>
      <c r="D256" s="1">
        <v>18010</v>
      </c>
      <c r="E256" s="1">
        <v>46345</v>
      </c>
      <c r="F256" s="1">
        <v>35188</v>
      </c>
      <c r="G256" s="1">
        <v>388439</v>
      </c>
      <c r="H256" s="1">
        <v>155331</v>
      </c>
      <c r="I256" s="1">
        <f t="shared" si="3"/>
        <v>934015</v>
      </c>
    </row>
    <row r="257" spans="1:9" x14ac:dyDescent="0.2">
      <c r="A257" t="s">
        <v>349</v>
      </c>
      <c r="B257" s="1">
        <v>80723</v>
      </c>
      <c r="C257" s="1">
        <v>59153</v>
      </c>
      <c r="D257" s="1">
        <v>38039</v>
      </c>
      <c r="E257" s="1">
        <v>194653</v>
      </c>
      <c r="F257" s="1">
        <v>299823</v>
      </c>
      <c r="G257" s="1">
        <v>181627</v>
      </c>
      <c r="H257" s="1">
        <v>75676</v>
      </c>
      <c r="I257" s="1">
        <f t="shared" si="3"/>
        <v>929694</v>
      </c>
    </row>
    <row r="258" spans="1:9" x14ac:dyDescent="0.2">
      <c r="A258" t="s">
        <v>284</v>
      </c>
      <c r="B258" s="1">
        <v>100628</v>
      </c>
      <c r="C258" s="1">
        <v>12582</v>
      </c>
      <c r="D258" s="1">
        <v>8431</v>
      </c>
      <c r="F258" s="1">
        <v>654812</v>
      </c>
      <c r="G258" s="1">
        <v>111864</v>
      </c>
      <c r="I258" s="1">
        <f t="shared" si="3"/>
        <v>888317</v>
      </c>
    </row>
    <row r="259" spans="1:9" x14ac:dyDescent="0.2">
      <c r="A259" t="s">
        <v>348</v>
      </c>
      <c r="B259" s="1">
        <v>107645</v>
      </c>
      <c r="C259" s="1">
        <v>349519</v>
      </c>
      <c r="D259" s="1">
        <v>67773</v>
      </c>
      <c r="E259" s="1">
        <v>173686</v>
      </c>
      <c r="F259" s="1">
        <v>25718</v>
      </c>
      <c r="G259" s="1">
        <v>97099</v>
      </c>
      <c r="H259" s="1">
        <v>15270</v>
      </c>
      <c r="I259" s="1">
        <f t="shared" si="3"/>
        <v>836710</v>
      </c>
    </row>
    <row r="260" spans="1:9" x14ac:dyDescent="0.2">
      <c r="A260" t="s">
        <v>110</v>
      </c>
      <c r="C260" s="1">
        <v>94319</v>
      </c>
      <c r="E260" s="1">
        <v>174904</v>
      </c>
      <c r="F260" s="1">
        <v>89550</v>
      </c>
      <c r="G260" s="1">
        <v>473745</v>
      </c>
      <c r="H260" s="1">
        <v>3800</v>
      </c>
      <c r="I260" s="1">
        <f t="shared" si="3"/>
        <v>836318</v>
      </c>
    </row>
    <row r="261" spans="1:9" x14ac:dyDescent="0.2">
      <c r="A261" t="s">
        <v>86</v>
      </c>
      <c r="B261" s="1">
        <v>69660</v>
      </c>
      <c r="C261" s="1">
        <v>125584</v>
      </c>
      <c r="D261" s="1">
        <v>37520</v>
      </c>
      <c r="E261" s="1">
        <v>4440</v>
      </c>
      <c r="F261" s="1">
        <v>588495</v>
      </c>
      <c r="H261" s="1">
        <v>7880</v>
      </c>
      <c r="I261" s="1">
        <f t="shared" si="3"/>
        <v>833579</v>
      </c>
    </row>
    <row r="262" spans="1:9" x14ac:dyDescent="0.2">
      <c r="A262" t="s">
        <v>212</v>
      </c>
      <c r="B262" s="1">
        <v>86480</v>
      </c>
      <c r="C262" s="1">
        <v>26643</v>
      </c>
      <c r="D262" s="1">
        <v>14846</v>
      </c>
      <c r="E262" s="1">
        <v>557855</v>
      </c>
      <c r="F262" s="1">
        <v>62087</v>
      </c>
      <c r="G262" s="1">
        <v>14627</v>
      </c>
      <c r="H262" s="1">
        <v>54212</v>
      </c>
      <c r="I262" s="1">
        <f t="shared" si="3"/>
        <v>816750</v>
      </c>
    </row>
    <row r="263" spans="1:9" x14ac:dyDescent="0.2">
      <c r="A263" t="s">
        <v>357</v>
      </c>
      <c r="B263" s="1">
        <v>234482</v>
      </c>
      <c r="C263" s="1">
        <v>326528</v>
      </c>
      <c r="D263" s="1">
        <v>52637</v>
      </c>
      <c r="E263" s="1">
        <v>11500</v>
      </c>
      <c r="F263" s="1">
        <v>150394</v>
      </c>
      <c r="G263" s="1">
        <v>6947</v>
      </c>
      <c r="H263" s="1">
        <v>23500</v>
      </c>
      <c r="I263" s="1">
        <f t="shared" si="3"/>
        <v>805988</v>
      </c>
    </row>
    <row r="264" spans="1:9" x14ac:dyDescent="0.2">
      <c r="A264" t="s">
        <v>334</v>
      </c>
      <c r="B264" s="1">
        <v>182699</v>
      </c>
      <c r="C264" s="1">
        <v>118903</v>
      </c>
      <c r="D264" s="1">
        <v>8794</v>
      </c>
      <c r="E264" s="1">
        <v>54739</v>
      </c>
      <c r="F264" s="1">
        <v>120386</v>
      </c>
      <c r="G264" s="1">
        <v>185212</v>
      </c>
      <c r="H264" s="1">
        <v>71616</v>
      </c>
      <c r="I264" s="1">
        <f t="shared" si="3"/>
        <v>742349</v>
      </c>
    </row>
    <row r="265" spans="1:9" x14ac:dyDescent="0.2">
      <c r="A265" t="s">
        <v>233</v>
      </c>
      <c r="B265" s="1">
        <v>37809</v>
      </c>
      <c r="C265" s="1">
        <v>215534</v>
      </c>
      <c r="D265" s="1">
        <v>88504</v>
      </c>
      <c r="E265" s="1">
        <v>25000</v>
      </c>
      <c r="F265" s="1">
        <v>82951</v>
      </c>
      <c r="G265" s="1">
        <v>78187</v>
      </c>
      <c r="H265" s="1">
        <v>210401</v>
      </c>
      <c r="I265" s="1">
        <f t="shared" si="3"/>
        <v>738386</v>
      </c>
    </row>
    <row r="266" spans="1:9" x14ac:dyDescent="0.2">
      <c r="A266" t="s">
        <v>157</v>
      </c>
      <c r="B266" s="1">
        <v>55952</v>
      </c>
      <c r="C266" s="1">
        <v>0</v>
      </c>
      <c r="D266" s="1">
        <v>83843</v>
      </c>
      <c r="E266" s="1">
        <v>59315</v>
      </c>
      <c r="F266" s="1">
        <v>431376</v>
      </c>
      <c r="G266" s="1">
        <v>90552</v>
      </c>
      <c r="H266" s="1">
        <v>1200</v>
      </c>
      <c r="I266" s="1">
        <f t="shared" si="3"/>
        <v>722238</v>
      </c>
    </row>
    <row r="267" spans="1:9" x14ac:dyDescent="0.2">
      <c r="A267" t="s">
        <v>89</v>
      </c>
      <c r="B267" s="1">
        <v>27647</v>
      </c>
      <c r="C267" s="1">
        <v>70003</v>
      </c>
      <c r="D267" s="1">
        <v>73073</v>
      </c>
      <c r="E267" s="1">
        <v>76268</v>
      </c>
      <c r="F267" s="1">
        <v>88485</v>
      </c>
      <c r="G267" s="1">
        <v>317670</v>
      </c>
      <c r="H267" s="1">
        <v>63730</v>
      </c>
      <c r="I267" s="1">
        <f t="shared" ref="I267:I300" si="4">SUM(B267:H267)</f>
        <v>716876</v>
      </c>
    </row>
    <row r="268" spans="1:9" x14ac:dyDescent="0.2">
      <c r="A268" t="s">
        <v>258</v>
      </c>
      <c r="B268" s="1">
        <v>0</v>
      </c>
      <c r="C268" s="1">
        <v>57548</v>
      </c>
      <c r="D268" s="1">
        <v>123107</v>
      </c>
      <c r="E268" s="1">
        <v>96253</v>
      </c>
      <c r="F268" s="1">
        <v>110852</v>
      </c>
      <c r="G268" s="1">
        <v>282361</v>
      </c>
      <c r="H268" s="1">
        <v>41949</v>
      </c>
      <c r="I268" s="1">
        <f t="shared" si="4"/>
        <v>712070</v>
      </c>
    </row>
    <row r="269" spans="1:9" x14ac:dyDescent="0.2">
      <c r="A269" t="s">
        <v>187</v>
      </c>
      <c r="B269" s="1">
        <v>272935</v>
      </c>
      <c r="C269" s="1">
        <v>26531</v>
      </c>
      <c r="D269" s="1">
        <v>121308</v>
      </c>
      <c r="E269" s="1">
        <v>14500</v>
      </c>
      <c r="F269" s="1">
        <v>21614</v>
      </c>
      <c r="G269" s="1">
        <v>222555</v>
      </c>
      <c r="H269" s="1">
        <v>27100</v>
      </c>
      <c r="I269" s="1">
        <f t="shared" si="4"/>
        <v>706543</v>
      </c>
    </row>
    <row r="270" spans="1:9" x14ac:dyDescent="0.2">
      <c r="A270" t="s">
        <v>243</v>
      </c>
      <c r="B270" s="1">
        <v>108022</v>
      </c>
      <c r="C270" s="1">
        <v>4000</v>
      </c>
      <c r="D270" s="1">
        <v>247293</v>
      </c>
      <c r="E270" s="1">
        <v>70072.5</v>
      </c>
      <c r="F270" s="1">
        <v>45521</v>
      </c>
      <c r="G270" s="1">
        <v>224888</v>
      </c>
      <c r="H270" s="1">
        <v>2730</v>
      </c>
      <c r="I270" s="1">
        <f t="shared" si="4"/>
        <v>702526.5</v>
      </c>
    </row>
    <row r="271" spans="1:9" x14ac:dyDescent="0.2">
      <c r="A271" t="s">
        <v>239</v>
      </c>
      <c r="B271" s="1">
        <v>24320</v>
      </c>
      <c r="C271" s="1">
        <v>26350</v>
      </c>
      <c r="D271" s="1">
        <v>98276</v>
      </c>
      <c r="E271" s="1">
        <v>213546</v>
      </c>
      <c r="F271" s="1">
        <v>60552</v>
      </c>
      <c r="G271" s="1">
        <v>257790</v>
      </c>
      <c r="I271" s="1">
        <f t="shared" si="4"/>
        <v>680834</v>
      </c>
    </row>
    <row r="272" spans="1:9" x14ac:dyDescent="0.2">
      <c r="A272" t="s">
        <v>207</v>
      </c>
      <c r="B272" s="1">
        <v>1420</v>
      </c>
      <c r="C272" s="1">
        <v>6625</v>
      </c>
      <c r="D272" s="1">
        <v>60308</v>
      </c>
      <c r="E272" s="1">
        <v>1575</v>
      </c>
      <c r="F272" s="1">
        <v>144803</v>
      </c>
      <c r="G272" s="1">
        <v>432416</v>
      </c>
      <c r="H272" s="1">
        <v>20811</v>
      </c>
      <c r="I272" s="1">
        <f t="shared" si="4"/>
        <v>667958</v>
      </c>
    </row>
    <row r="273" spans="1:9" x14ac:dyDescent="0.2">
      <c r="A273" t="s">
        <v>152</v>
      </c>
      <c r="B273" s="1">
        <v>29277</v>
      </c>
      <c r="C273" s="1">
        <v>81159</v>
      </c>
      <c r="D273" s="1">
        <v>249253</v>
      </c>
      <c r="E273" s="1">
        <v>6942</v>
      </c>
      <c r="F273" s="1">
        <v>74241</v>
      </c>
      <c r="G273" s="1">
        <v>164119</v>
      </c>
      <c r="H273" s="1">
        <v>52709</v>
      </c>
      <c r="I273" s="1">
        <f t="shared" si="4"/>
        <v>657700</v>
      </c>
    </row>
    <row r="274" spans="1:9" x14ac:dyDescent="0.2">
      <c r="A274" t="s">
        <v>101</v>
      </c>
      <c r="B274" s="1">
        <v>195875</v>
      </c>
      <c r="C274" s="1">
        <v>5750</v>
      </c>
      <c r="E274" s="1">
        <v>93970</v>
      </c>
      <c r="F274" s="1">
        <v>34513</v>
      </c>
      <c r="G274" s="1">
        <v>209712</v>
      </c>
      <c r="H274" s="1">
        <v>101700</v>
      </c>
      <c r="I274" s="1">
        <f t="shared" si="4"/>
        <v>641520</v>
      </c>
    </row>
    <row r="275" spans="1:9" x14ac:dyDescent="0.2">
      <c r="A275" t="s">
        <v>142</v>
      </c>
      <c r="B275" s="1">
        <v>71407</v>
      </c>
      <c r="C275" s="1">
        <v>85506</v>
      </c>
      <c r="D275" s="1">
        <v>77434</v>
      </c>
      <c r="E275" s="1">
        <v>119796</v>
      </c>
      <c r="F275" s="1">
        <v>174832</v>
      </c>
      <c r="G275" s="1">
        <v>101588</v>
      </c>
      <c r="H275" s="1">
        <v>9600</v>
      </c>
      <c r="I275" s="1">
        <f t="shared" si="4"/>
        <v>640163</v>
      </c>
    </row>
    <row r="276" spans="1:9" x14ac:dyDescent="0.2">
      <c r="A276" t="s">
        <v>255</v>
      </c>
      <c r="B276" s="1">
        <v>75734</v>
      </c>
      <c r="C276" s="1">
        <v>51500</v>
      </c>
      <c r="D276" s="1">
        <v>16208</v>
      </c>
      <c r="E276" s="1">
        <v>80340</v>
      </c>
      <c r="F276" s="1">
        <v>103222</v>
      </c>
      <c r="G276" s="1">
        <v>277420</v>
      </c>
      <c r="H276" s="1">
        <v>22071</v>
      </c>
      <c r="I276" s="1">
        <f t="shared" si="4"/>
        <v>626495</v>
      </c>
    </row>
    <row r="277" spans="1:9" x14ac:dyDescent="0.2">
      <c r="A277" t="s">
        <v>151</v>
      </c>
      <c r="B277" s="1">
        <v>248603</v>
      </c>
      <c r="C277" s="1">
        <v>12900</v>
      </c>
      <c r="E277" s="1">
        <v>38708</v>
      </c>
      <c r="F277" s="1">
        <v>26725</v>
      </c>
      <c r="G277" s="1">
        <v>221115</v>
      </c>
      <c r="H277" s="1">
        <v>74732</v>
      </c>
      <c r="I277" s="1">
        <f t="shared" si="4"/>
        <v>622783</v>
      </c>
    </row>
    <row r="278" spans="1:9" x14ac:dyDescent="0.2">
      <c r="A278" t="s">
        <v>368</v>
      </c>
      <c r="B278" s="1">
        <v>13656</v>
      </c>
      <c r="C278" s="1">
        <v>443838</v>
      </c>
      <c r="D278" s="1">
        <v>19430</v>
      </c>
      <c r="E278" s="1">
        <v>23269</v>
      </c>
      <c r="F278" s="1">
        <v>8381</v>
      </c>
      <c r="G278" s="1">
        <v>64769</v>
      </c>
      <c r="H278" s="1">
        <v>6923</v>
      </c>
      <c r="I278" s="1">
        <f t="shared" si="4"/>
        <v>580266</v>
      </c>
    </row>
    <row r="279" spans="1:9" x14ac:dyDescent="0.2">
      <c r="A279" t="s">
        <v>356</v>
      </c>
      <c r="B279" s="1">
        <v>25382</v>
      </c>
      <c r="C279" s="1">
        <v>96171</v>
      </c>
      <c r="D279" s="1">
        <v>17292</v>
      </c>
      <c r="E279" s="1">
        <v>84529</v>
      </c>
      <c r="F279" s="1">
        <v>184975</v>
      </c>
      <c r="G279" s="1">
        <v>135908</v>
      </c>
      <c r="H279" s="1">
        <v>17000</v>
      </c>
      <c r="I279" s="1">
        <f t="shared" si="4"/>
        <v>561257</v>
      </c>
    </row>
    <row r="280" spans="1:9" x14ac:dyDescent="0.2">
      <c r="A280" t="s">
        <v>92</v>
      </c>
      <c r="B280" s="1">
        <v>10878</v>
      </c>
      <c r="C280" s="1">
        <v>1800</v>
      </c>
      <c r="D280" s="1">
        <v>335965</v>
      </c>
      <c r="F280" s="1">
        <v>110103</v>
      </c>
      <c r="G280" s="1">
        <v>32892</v>
      </c>
      <c r="I280" s="1">
        <f t="shared" si="4"/>
        <v>491638</v>
      </c>
    </row>
    <row r="281" spans="1:9" x14ac:dyDescent="0.2">
      <c r="A281" t="s">
        <v>260</v>
      </c>
      <c r="C281" s="1">
        <v>46813</v>
      </c>
      <c r="D281" s="1">
        <v>74038</v>
      </c>
      <c r="E281" s="1">
        <v>36460</v>
      </c>
      <c r="F281" s="1">
        <v>249353</v>
      </c>
      <c r="G281" s="1">
        <v>70590</v>
      </c>
      <c r="I281" s="1">
        <f t="shared" si="4"/>
        <v>477254</v>
      </c>
    </row>
    <row r="282" spans="1:9" x14ac:dyDescent="0.2">
      <c r="A282" t="s">
        <v>103</v>
      </c>
      <c r="B282" s="1">
        <v>39706</v>
      </c>
      <c r="C282" s="1">
        <v>31465</v>
      </c>
      <c r="D282" s="1">
        <v>67635</v>
      </c>
      <c r="E282" s="1">
        <v>68401</v>
      </c>
      <c r="F282" s="1">
        <v>80644</v>
      </c>
      <c r="G282" s="1">
        <v>155060</v>
      </c>
      <c r="H282" s="1">
        <v>31717</v>
      </c>
      <c r="I282" s="1">
        <f t="shared" si="4"/>
        <v>474628</v>
      </c>
    </row>
    <row r="283" spans="1:9" x14ac:dyDescent="0.2">
      <c r="A283" t="s">
        <v>245</v>
      </c>
      <c r="B283" s="1">
        <v>51580</v>
      </c>
      <c r="C283" s="1">
        <v>2541</v>
      </c>
      <c r="D283" s="1">
        <v>240146</v>
      </c>
      <c r="E283" s="1">
        <v>67405</v>
      </c>
      <c r="F283" s="1">
        <v>20763</v>
      </c>
      <c r="G283" s="1">
        <v>58376</v>
      </c>
      <c r="H283" s="1">
        <v>12500</v>
      </c>
      <c r="I283" s="1">
        <f t="shared" si="4"/>
        <v>453311</v>
      </c>
    </row>
    <row r="284" spans="1:9" x14ac:dyDescent="0.2">
      <c r="A284" t="s">
        <v>186</v>
      </c>
      <c r="B284" s="1">
        <v>17839</v>
      </c>
      <c r="C284" s="1">
        <v>31186</v>
      </c>
      <c r="D284" s="1">
        <v>28104</v>
      </c>
      <c r="E284" s="1">
        <v>29214</v>
      </c>
      <c r="F284" s="1">
        <v>195855</v>
      </c>
      <c r="G284" s="1">
        <v>99159</v>
      </c>
      <c r="H284" s="1">
        <v>34657</v>
      </c>
      <c r="I284" s="1">
        <f t="shared" si="4"/>
        <v>436014</v>
      </c>
    </row>
    <row r="285" spans="1:9" x14ac:dyDescent="0.2">
      <c r="A285" t="s">
        <v>118</v>
      </c>
      <c r="B285" s="1">
        <v>43735</v>
      </c>
      <c r="D285" s="1">
        <v>5880</v>
      </c>
      <c r="E285" s="1">
        <v>16806</v>
      </c>
      <c r="F285" s="1">
        <v>15050</v>
      </c>
      <c r="G285" s="1">
        <v>283353</v>
      </c>
      <c r="H285" s="1">
        <v>50000</v>
      </c>
      <c r="I285" s="1">
        <f t="shared" si="4"/>
        <v>414824</v>
      </c>
    </row>
    <row r="286" spans="1:9" x14ac:dyDescent="0.2">
      <c r="A286" t="s">
        <v>287</v>
      </c>
      <c r="B286" s="1">
        <v>15895</v>
      </c>
      <c r="C286" s="1">
        <v>46426</v>
      </c>
      <c r="D286" s="1">
        <v>189406</v>
      </c>
      <c r="F286" s="1">
        <v>0</v>
      </c>
      <c r="G286" s="1">
        <v>137894</v>
      </c>
      <c r="H286" s="1">
        <v>23125</v>
      </c>
      <c r="I286" s="1">
        <f t="shared" si="4"/>
        <v>412746</v>
      </c>
    </row>
    <row r="287" spans="1:9" x14ac:dyDescent="0.2">
      <c r="A287" t="s">
        <v>369</v>
      </c>
      <c r="C287" s="1">
        <v>241166</v>
      </c>
      <c r="D287" s="1">
        <v>76767</v>
      </c>
      <c r="E287" s="1">
        <v>25603</v>
      </c>
      <c r="F287" s="1">
        <v>44714</v>
      </c>
      <c r="G287" s="1">
        <v>8200</v>
      </c>
      <c r="I287" s="1">
        <f t="shared" si="4"/>
        <v>396450</v>
      </c>
    </row>
    <row r="288" spans="1:9" x14ac:dyDescent="0.2">
      <c r="A288" t="s">
        <v>267</v>
      </c>
      <c r="B288" s="1">
        <v>18780</v>
      </c>
      <c r="C288" s="1">
        <v>11986</v>
      </c>
      <c r="D288" s="1">
        <v>27179</v>
      </c>
      <c r="E288" s="1">
        <v>44955</v>
      </c>
      <c r="F288" s="1">
        <v>0</v>
      </c>
      <c r="G288" s="1">
        <v>280469</v>
      </c>
      <c r="I288" s="1">
        <f t="shared" si="4"/>
        <v>383369</v>
      </c>
    </row>
    <row r="289" spans="1:9" x14ac:dyDescent="0.2">
      <c r="A289" t="s">
        <v>189</v>
      </c>
      <c r="B289" s="1">
        <v>27793</v>
      </c>
      <c r="C289" s="1">
        <v>0</v>
      </c>
      <c r="D289" s="1">
        <v>19863</v>
      </c>
      <c r="E289" s="1">
        <v>161987</v>
      </c>
      <c r="F289" s="1">
        <v>17770</v>
      </c>
      <c r="G289" s="1">
        <v>136288</v>
      </c>
      <c r="H289" s="1">
        <v>5129</v>
      </c>
      <c r="I289" s="1">
        <f t="shared" si="4"/>
        <v>368830</v>
      </c>
    </row>
    <row r="290" spans="1:9" x14ac:dyDescent="0.2">
      <c r="A290" t="s">
        <v>232</v>
      </c>
      <c r="B290" s="1">
        <v>96395</v>
      </c>
      <c r="C290" s="1">
        <v>23904</v>
      </c>
      <c r="D290" s="1">
        <v>2500</v>
      </c>
      <c r="E290" s="1">
        <v>11500</v>
      </c>
      <c r="F290" s="1">
        <v>55376</v>
      </c>
      <c r="G290" s="1">
        <v>137399</v>
      </c>
      <c r="H290" s="1">
        <v>24700</v>
      </c>
      <c r="I290" s="1">
        <f t="shared" si="4"/>
        <v>351774</v>
      </c>
    </row>
    <row r="291" spans="1:9" x14ac:dyDescent="0.2">
      <c r="A291" t="s">
        <v>226</v>
      </c>
      <c r="B291" s="1">
        <v>36328</v>
      </c>
      <c r="C291" s="1">
        <v>3000</v>
      </c>
      <c r="D291" s="1">
        <v>0</v>
      </c>
      <c r="E291" s="1">
        <v>60264</v>
      </c>
      <c r="F291" s="1">
        <v>171452</v>
      </c>
      <c r="G291" s="1">
        <v>24949</v>
      </c>
      <c r="H291" s="1">
        <v>23750</v>
      </c>
      <c r="I291" s="1">
        <f t="shared" si="4"/>
        <v>319743</v>
      </c>
    </row>
    <row r="292" spans="1:9" x14ac:dyDescent="0.2">
      <c r="A292" t="s">
        <v>351</v>
      </c>
      <c r="B292" s="1">
        <v>49440</v>
      </c>
      <c r="D292" s="1">
        <v>170598</v>
      </c>
      <c r="E292" s="1">
        <v>12434</v>
      </c>
      <c r="F292" s="1">
        <v>78920</v>
      </c>
      <c r="I292" s="1">
        <f t="shared" si="4"/>
        <v>311392</v>
      </c>
    </row>
    <row r="293" spans="1:9" x14ac:dyDescent="0.2">
      <c r="A293" t="s">
        <v>345</v>
      </c>
      <c r="B293" s="1">
        <v>68753</v>
      </c>
      <c r="C293" s="1">
        <v>2719</v>
      </c>
      <c r="E293" s="1">
        <v>129419</v>
      </c>
      <c r="F293" s="1">
        <v>17000</v>
      </c>
      <c r="G293" s="1">
        <v>59075</v>
      </c>
      <c r="H293" s="1">
        <v>33337</v>
      </c>
      <c r="I293" s="1">
        <f t="shared" si="4"/>
        <v>310303</v>
      </c>
    </row>
    <row r="294" spans="1:9" x14ac:dyDescent="0.2">
      <c r="A294" t="s">
        <v>274</v>
      </c>
      <c r="B294" s="1">
        <v>26094</v>
      </c>
      <c r="C294" s="1">
        <v>51500</v>
      </c>
      <c r="D294" s="1">
        <v>85394</v>
      </c>
      <c r="E294" s="1">
        <v>8688</v>
      </c>
      <c r="F294" s="1">
        <v>15847</v>
      </c>
      <c r="H294" s="1">
        <v>99992</v>
      </c>
      <c r="I294" s="1">
        <f t="shared" si="4"/>
        <v>287515</v>
      </c>
    </row>
    <row r="295" spans="1:9" x14ac:dyDescent="0.2">
      <c r="A295" t="s">
        <v>335</v>
      </c>
      <c r="B295" s="1">
        <v>40739</v>
      </c>
      <c r="C295" s="1">
        <v>6934</v>
      </c>
      <c r="E295" s="1">
        <v>82895</v>
      </c>
      <c r="G295" s="1">
        <v>60519</v>
      </c>
      <c r="H295" s="1">
        <v>66787</v>
      </c>
      <c r="I295" s="1">
        <f t="shared" si="4"/>
        <v>257874</v>
      </c>
    </row>
    <row r="296" spans="1:9" x14ac:dyDescent="0.2">
      <c r="A296" t="s">
        <v>109</v>
      </c>
      <c r="B296" s="1">
        <v>14423</v>
      </c>
      <c r="C296" s="1">
        <v>3450</v>
      </c>
      <c r="D296" s="1">
        <v>180377</v>
      </c>
      <c r="F296" s="1">
        <v>56047</v>
      </c>
      <c r="I296" s="1">
        <f t="shared" si="4"/>
        <v>254297</v>
      </c>
    </row>
    <row r="297" spans="1:9" x14ac:dyDescent="0.2">
      <c r="A297" t="s">
        <v>85</v>
      </c>
      <c r="B297" s="1">
        <v>61683</v>
      </c>
      <c r="C297" s="1">
        <v>9708</v>
      </c>
      <c r="F297" s="1">
        <v>101059</v>
      </c>
      <c r="G297" s="1">
        <v>50176</v>
      </c>
      <c r="I297" s="1">
        <f t="shared" si="4"/>
        <v>222626</v>
      </c>
    </row>
    <row r="298" spans="1:9" x14ac:dyDescent="0.2">
      <c r="A298" t="s">
        <v>237</v>
      </c>
      <c r="B298" s="1">
        <v>36463</v>
      </c>
      <c r="C298" s="1">
        <v>29390</v>
      </c>
      <c r="D298" s="1">
        <v>12792</v>
      </c>
      <c r="E298" s="1">
        <v>1000</v>
      </c>
      <c r="G298" s="1">
        <v>5000</v>
      </c>
      <c r="I298" s="1">
        <f t="shared" si="4"/>
        <v>84645</v>
      </c>
    </row>
    <row r="299" spans="1:9" x14ac:dyDescent="0.2">
      <c r="A299" t="s">
        <v>216</v>
      </c>
      <c r="C299" s="1">
        <v>7249</v>
      </c>
      <c r="F299" s="1">
        <v>6500</v>
      </c>
      <c r="H299" s="1">
        <v>1896</v>
      </c>
      <c r="I299" s="1">
        <f t="shared" si="4"/>
        <v>15645</v>
      </c>
    </row>
    <row r="300" spans="1:9" x14ac:dyDescent="0.2">
      <c r="A300" t="s">
        <v>66</v>
      </c>
      <c r="B300" s="1">
        <v>8347636.5</v>
      </c>
      <c r="C300" s="1">
        <v>793330</v>
      </c>
      <c r="D300" s="1">
        <v>969169</v>
      </c>
      <c r="E300" s="1">
        <v>6781269</v>
      </c>
      <c r="F300" s="1">
        <v>13406965</v>
      </c>
      <c r="G300" s="1">
        <v>1754667</v>
      </c>
      <c r="H300" s="1">
        <v>1753954</v>
      </c>
      <c r="I300" s="1">
        <f t="shared" si="4"/>
        <v>33806990.5</v>
      </c>
    </row>
    <row r="301" spans="1:9" s="3" customFormat="1" x14ac:dyDescent="0.2">
      <c r="A301" s="3" t="s">
        <v>382</v>
      </c>
      <c r="B301" s="4">
        <f>SUM(B10:B300)</f>
        <v>635909648.64999998</v>
      </c>
      <c r="C301" s="4">
        <f t="shared" ref="C301:I301" si="5">SUM(C10:C300)</f>
        <v>82130763</v>
      </c>
      <c r="D301" s="4">
        <f t="shared" si="5"/>
        <v>61791323.880000003</v>
      </c>
      <c r="E301" s="4">
        <f t="shared" si="5"/>
        <v>120952616.5</v>
      </c>
      <c r="F301" s="4">
        <f t="shared" si="5"/>
        <v>407413333.17000002</v>
      </c>
      <c r="G301" s="4">
        <f t="shared" si="5"/>
        <v>235607352.10000002</v>
      </c>
      <c r="H301" s="4">
        <f t="shared" si="5"/>
        <v>84836546</v>
      </c>
      <c r="I301" s="4">
        <f t="shared" si="5"/>
        <v>1628641583.2999997</v>
      </c>
    </row>
  </sheetData>
  <sortState xmlns:xlrd2="http://schemas.microsoft.com/office/spreadsheetml/2017/richdata2" ref="A10:H299">
    <sortCondition descending="1" ref="H10:H29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B82A3-4F81-4FAA-8C36-91A1F40E65C4}">
  <dimension ref="A1:E301"/>
  <sheetViews>
    <sheetView workbookViewId="0">
      <selection activeCell="B5" sqref="B5"/>
    </sheetView>
  </sheetViews>
  <sheetFormatPr defaultRowHeight="12.6" x14ac:dyDescent="0.2"/>
  <cols>
    <col min="1" max="1" width="14.26953125" bestFit="1" customWidth="1"/>
    <col min="2" max="2" width="23" style="1" bestFit="1" customWidth="1"/>
    <col min="3" max="3" width="23.90625" style="1" bestFit="1" customWidth="1"/>
    <col min="4" max="4" width="33.90625" style="1" bestFit="1" customWidth="1"/>
  </cols>
  <sheetData>
    <row r="1" spans="1:5" x14ac:dyDescent="0.2">
      <c r="A1" t="s">
        <v>393</v>
      </c>
      <c r="B1" s="1" t="s">
        <v>408</v>
      </c>
    </row>
    <row r="2" spans="1:5" x14ac:dyDescent="0.2">
      <c r="A2" t="s">
        <v>376</v>
      </c>
      <c r="B2" t="s">
        <v>386</v>
      </c>
      <c r="E2" s="1"/>
    </row>
    <row r="3" spans="1:5" x14ac:dyDescent="0.2">
      <c r="A3" t="s">
        <v>378</v>
      </c>
      <c r="B3" s="8"/>
    </row>
    <row r="4" spans="1:5" x14ac:dyDescent="0.2">
      <c r="A4" t="s">
        <v>381</v>
      </c>
      <c r="B4" s="8" t="s">
        <v>380</v>
      </c>
    </row>
    <row r="5" spans="1:5" x14ac:dyDescent="0.2">
      <c r="A5" t="s">
        <v>377</v>
      </c>
      <c r="B5" s="12">
        <v>44896</v>
      </c>
    </row>
    <row r="7" spans="1:5" x14ac:dyDescent="0.2">
      <c r="A7" t="s">
        <v>371</v>
      </c>
      <c r="B7" s="1" t="s">
        <v>51</v>
      </c>
    </row>
    <row r="9" spans="1:5" s="3" customFormat="1" x14ac:dyDescent="0.2">
      <c r="A9" s="3" t="s">
        <v>370</v>
      </c>
      <c r="B9" s="4" t="s">
        <v>0</v>
      </c>
      <c r="C9" s="4" t="s">
        <v>50</v>
      </c>
      <c r="D9" s="4" t="s">
        <v>392</v>
      </c>
    </row>
    <row r="10" spans="1:5" x14ac:dyDescent="0.2">
      <c r="A10" t="s">
        <v>167</v>
      </c>
      <c r="B10" s="1">
        <v>53</v>
      </c>
      <c r="C10" s="1">
        <v>8298331</v>
      </c>
      <c r="D10" s="1">
        <f t="shared" ref="D10:D73" si="0">C10/B10</f>
        <v>156572.28301886792</v>
      </c>
    </row>
    <row r="11" spans="1:5" x14ac:dyDescent="0.2">
      <c r="A11" t="s">
        <v>177</v>
      </c>
      <c r="B11" s="1">
        <v>155</v>
      </c>
      <c r="C11" s="1">
        <v>17147564</v>
      </c>
      <c r="D11" s="1">
        <f t="shared" si="0"/>
        <v>110629.44516129032</v>
      </c>
    </row>
    <row r="12" spans="1:5" x14ac:dyDescent="0.2">
      <c r="A12" t="s">
        <v>251</v>
      </c>
      <c r="B12" s="1">
        <v>66</v>
      </c>
      <c r="C12" s="1">
        <v>6448576</v>
      </c>
      <c r="D12" s="1">
        <f t="shared" si="0"/>
        <v>97705.696969696975</v>
      </c>
    </row>
    <row r="13" spans="1:5" x14ac:dyDescent="0.2">
      <c r="A13" t="s">
        <v>270</v>
      </c>
      <c r="B13" s="1">
        <v>58</v>
      </c>
      <c r="C13" s="1">
        <v>4630312</v>
      </c>
      <c r="D13" s="1">
        <f t="shared" si="0"/>
        <v>79832.965517241377</v>
      </c>
    </row>
    <row r="14" spans="1:5" x14ac:dyDescent="0.2">
      <c r="A14" t="s">
        <v>159</v>
      </c>
      <c r="B14" s="1">
        <v>37</v>
      </c>
      <c r="C14" s="1">
        <v>2875680</v>
      </c>
      <c r="D14" s="1">
        <f t="shared" si="0"/>
        <v>77721.08108108108</v>
      </c>
    </row>
    <row r="15" spans="1:5" x14ac:dyDescent="0.2">
      <c r="A15" t="s">
        <v>104</v>
      </c>
      <c r="B15" s="1">
        <v>56</v>
      </c>
      <c r="C15" s="1">
        <v>3980274</v>
      </c>
      <c r="D15" s="1">
        <f t="shared" si="0"/>
        <v>71076.321428571435</v>
      </c>
    </row>
    <row r="16" spans="1:5" x14ac:dyDescent="0.2">
      <c r="A16" t="s">
        <v>92</v>
      </c>
      <c r="B16" s="1">
        <v>7</v>
      </c>
      <c r="C16" s="1">
        <v>491638</v>
      </c>
      <c r="D16" s="1">
        <f t="shared" si="0"/>
        <v>70234</v>
      </c>
    </row>
    <row r="17" spans="1:4" x14ac:dyDescent="0.2">
      <c r="A17" t="s">
        <v>105</v>
      </c>
      <c r="B17" s="1">
        <v>323</v>
      </c>
      <c r="C17" s="1">
        <v>21680709</v>
      </c>
      <c r="D17" s="1">
        <f t="shared" si="0"/>
        <v>67122.938080495354</v>
      </c>
    </row>
    <row r="18" spans="1:4" x14ac:dyDescent="0.2">
      <c r="A18" t="s">
        <v>339</v>
      </c>
      <c r="B18" s="1">
        <v>36</v>
      </c>
      <c r="C18" s="1">
        <v>2308569</v>
      </c>
      <c r="D18" s="1">
        <f t="shared" si="0"/>
        <v>64126.916666666664</v>
      </c>
    </row>
    <row r="19" spans="1:4" x14ac:dyDescent="0.2">
      <c r="A19" t="s">
        <v>147</v>
      </c>
      <c r="B19" s="1">
        <v>51</v>
      </c>
      <c r="C19" s="1">
        <v>3141871</v>
      </c>
      <c r="D19" s="1">
        <f t="shared" si="0"/>
        <v>61605.313725490196</v>
      </c>
    </row>
    <row r="20" spans="1:4" x14ac:dyDescent="0.2">
      <c r="A20" t="s">
        <v>185</v>
      </c>
      <c r="B20" s="1">
        <v>134</v>
      </c>
      <c r="C20" s="1">
        <v>8147035</v>
      </c>
      <c r="D20" s="1">
        <f t="shared" si="0"/>
        <v>60798.76865671642</v>
      </c>
    </row>
    <row r="21" spans="1:4" x14ac:dyDescent="0.2">
      <c r="A21" t="s">
        <v>114</v>
      </c>
      <c r="B21" s="1">
        <v>113</v>
      </c>
      <c r="C21" s="1">
        <v>6816892</v>
      </c>
      <c r="D21" s="1">
        <f t="shared" si="0"/>
        <v>60326.477876106197</v>
      </c>
    </row>
    <row r="22" spans="1:4" x14ac:dyDescent="0.2">
      <c r="A22" t="s">
        <v>119</v>
      </c>
      <c r="B22" s="1">
        <v>769</v>
      </c>
      <c r="C22" s="1">
        <v>45892044.899999999</v>
      </c>
      <c r="D22" s="1">
        <f t="shared" si="0"/>
        <v>59677.561638491548</v>
      </c>
    </row>
    <row r="23" spans="1:4" x14ac:dyDescent="0.2">
      <c r="A23" t="s">
        <v>115</v>
      </c>
      <c r="B23" s="1">
        <v>225</v>
      </c>
      <c r="C23" s="1">
        <v>13356191</v>
      </c>
      <c r="D23" s="1">
        <f t="shared" si="0"/>
        <v>59360.84888888889</v>
      </c>
    </row>
    <row r="24" spans="1:4" x14ac:dyDescent="0.2">
      <c r="A24" t="s">
        <v>256</v>
      </c>
      <c r="B24" s="1">
        <v>29</v>
      </c>
      <c r="C24" s="1">
        <v>1697988</v>
      </c>
      <c r="D24" s="1">
        <f t="shared" si="0"/>
        <v>58551.310344827587</v>
      </c>
    </row>
    <row r="25" spans="1:4" x14ac:dyDescent="0.2">
      <c r="A25" t="s">
        <v>217</v>
      </c>
      <c r="B25" s="1">
        <v>167</v>
      </c>
      <c r="C25" s="1">
        <v>9750218</v>
      </c>
      <c r="D25" s="1">
        <f t="shared" si="0"/>
        <v>58384.538922155691</v>
      </c>
    </row>
    <row r="26" spans="1:4" x14ac:dyDescent="0.2">
      <c r="A26" t="s">
        <v>193</v>
      </c>
      <c r="B26" s="1">
        <v>576</v>
      </c>
      <c r="C26" s="1">
        <v>33505575</v>
      </c>
      <c r="D26" s="1">
        <f t="shared" si="0"/>
        <v>58169.401041666664</v>
      </c>
    </row>
    <row r="27" spans="1:4" x14ac:dyDescent="0.2">
      <c r="A27" t="s">
        <v>325</v>
      </c>
      <c r="B27" s="1">
        <v>60</v>
      </c>
      <c r="C27" s="1">
        <v>3478958</v>
      </c>
      <c r="D27" s="1">
        <f t="shared" si="0"/>
        <v>57982.633333333331</v>
      </c>
    </row>
    <row r="28" spans="1:4" x14ac:dyDescent="0.2">
      <c r="A28" t="s">
        <v>84</v>
      </c>
      <c r="B28" s="1">
        <v>35</v>
      </c>
      <c r="C28" s="1">
        <v>2018550</v>
      </c>
      <c r="D28" s="1">
        <f t="shared" si="0"/>
        <v>57672.857142857145</v>
      </c>
    </row>
    <row r="29" spans="1:4" x14ac:dyDescent="0.2">
      <c r="A29" t="s">
        <v>180</v>
      </c>
      <c r="B29" s="1">
        <v>61</v>
      </c>
      <c r="C29" s="1">
        <v>3511038</v>
      </c>
      <c r="D29" s="1">
        <f t="shared" si="0"/>
        <v>57558</v>
      </c>
    </row>
    <row r="30" spans="1:4" x14ac:dyDescent="0.2">
      <c r="A30" t="s">
        <v>120</v>
      </c>
      <c r="B30" s="1">
        <v>224</v>
      </c>
      <c r="C30" s="1">
        <v>12510443</v>
      </c>
      <c r="D30" s="1">
        <f t="shared" si="0"/>
        <v>55850.191964285717</v>
      </c>
    </row>
    <row r="31" spans="1:4" x14ac:dyDescent="0.2">
      <c r="A31" t="s">
        <v>234</v>
      </c>
      <c r="B31" s="1">
        <v>49</v>
      </c>
      <c r="C31" s="1">
        <v>2701091</v>
      </c>
      <c r="D31" s="1">
        <f t="shared" si="0"/>
        <v>55124.306122448979</v>
      </c>
    </row>
    <row r="32" spans="1:4" x14ac:dyDescent="0.2">
      <c r="A32" t="s">
        <v>135</v>
      </c>
      <c r="B32" s="1">
        <v>69</v>
      </c>
      <c r="C32" s="1">
        <v>3776860</v>
      </c>
      <c r="D32" s="1">
        <f t="shared" si="0"/>
        <v>54737.10144927536</v>
      </c>
    </row>
    <row r="33" spans="1:4" x14ac:dyDescent="0.2">
      <c r="A33" t="s">
        <v>288</v>
      </c>
      <c r="B33" s="1">
        <v>161</v>
      </c>
      <c r="C33" s="1">
        <v>8661672</v>
      </c>
      <c r="D33" s="1">
        <f t="shared" si="0"/>
        <v>53799.204968944097</v>
      </c>
    </row>
    <row r="34" spans="1:4" x14ac:dyDescent="0.2">
      <c r="A34" t="s">
        <v>86</v>
      </c>
      <c r="B34" s="1">
        <v>16</v>
      </c>
      <c r="C34" s="1">
        <v>833579</v>
      </c>
      <c r="D34" s="1">
        <f t="shared" si="0"/>
        <v>52098.6875</v>
      </c>
    </row>
    <row r="35" spans="1:4" x14ac:dyDescent="0.2">
      <c r="A35" t="s">
        <v>178</v>
      </c>
      <c r="B35" s="1">
        <v>36</v>
      </c>
      <c r="C35" s="1">
        <v>1820088</v>
      </c>
      <c r="D35" s="1">
        <f t="shared" si="0"/>
        <v>50558</v>
      </c>
    </row>
    <row r="36" spans="1:4" x14ac:dyDescent="0.2">
      <c r="A36" t="s">
        <v>176</v>
      </c>
      <c r="B36" s="1">
        <v>216</v>
      </c>
      <c r="C36" s="1">
        <v>10477756</v>
      </c>
      <c r="D36" s="1">
        <f t="shared" si="0"/>
        <v>48508.129629629628</v>
      </c>
    </row>
    <row r="37" spans="1:4" x14ac:dyDescent="0.2">
      <c r="A37" t="s">
        <v>367</v>
      </c>
      <c r="B37" s="1">
        <v>145</v>
      </c>
      <c r="C37" s="1">
        <v>7015239</v>
      </c>
      <c r="D37" s="1">
        <f t="shared" si="0"/>
        <v>48380.958620689657</v>
      </c>
    </row>
    <row r="38" spans="1:4" x14ac:dyDescent="0.2">
      <c r="A38" t="s">
        <v>124</v>
      </c>
      <c r="B38" s="1">
        <v>83</v>
      </c>
      <c r="C38" s="1">
        <v>3966090</v>
      </c>
      <c r="D38" s="1">
        <f t="shared" si="0"/>
        <v>47784.216867469877</v>
      </c>
    </row>
    <row r="39" spans="1:4" x14ac:dyDescent="0.2">
      <c r="A39" t="s">
        <v>358</v>
      </c>
      <c r="B39" s="1">
        <v>502</v>
      </c>
      <c r="C39" s="1">
        <v>23921461</v>
      </c>
      <c r="D39" s="1">
        <f t="shared" si="0"/>
        <v>47652.312749003984</v>
      </c>
    </row>
    <row r="40" spans="1:4" x14ac:dyDescent="0.2">
      <c r="A40" t="s">
        <v>155</v>
      </c>
      <c r="B40" s="1">
        <v>74</v>
      </c>
      <c r="C40" s="1">
        <v>3525486</v>
      </c>
      <c r="D40" s="1">
        <f t="shared" si="0"/>
        <v>47641.7027027027</v>
      </c>
    </row>
    <row r="41" spans="1:4" x14ac:dyDescent="0.2">
      <c r="A41" t="s">
        <v>170</v>
      </c>
      <c r="B41" s="1">
        <v>46</v>
      </c>
      <c r="C41" s="1">
        <v>2189980</v>
      </c>
      <c r="D41" s="1">
        <f t="shared" si="0"/>
        <v>47608.260869565216</v>
      </c>
    </row>
    <row r="42" spans="1:4" x14ac:dyDescent="0.2">
      <c r="A42" t="s">
        <v>181</v>
      </c>
      <c r="B42" s="1">
        <v>271</v>
      </c>
      <c r="C42" s="1">
        <v>12602395</v>
      </c>
      <c r="D42" s="1">
        <f t="shared" si="0"/>
        <v>46503.302583025834</v>
      </c>
    </row>
    <row r="43" spans="1:4" x14ac:dyDescent="0.2">
      <c r="A43" t="s">
        <v>249</v>
      </c>
      <c r="B43" s="1">
        <v>33</v>
      </c>
      <c r="C43" s="1">
        <v>1472162</v>
      </c>
      <c r="D43" s="1">
        <f t="shared" si="0"/>
        <v>44610.969696969696</v>
      </c>
    </row>
    <row r="44" spans="1:4" x14ac:dyDescent="0.2">
      <c r="A44" t="s">
        <v>279</v>
      </c>
      <c r="B44" s="1">
        <v>45</v>
      </c>
      <c r="C44" s="1">
        <v>1992080</v>
      </c>
      <c r="D44" s="1">
        <f t="shared" si="0"/>
        <v>44268.444444444445</v>
      </c>
    </row>
    <row r="45" spans="1:4" x14ac:dyDescent="0.2">
      <c r="A45" t="s">
        <v>326</v>
      </c>
      <c r="B45" s="1">
        <v>295</v>
      </c>
      <c r="C45" s="1">
        <v>12918153</v>
      </c>
      <c r="D45" s="1">
        <f t="shared" si="0"/>
        <v>43790.349152542374</v>
      </c>
    </row>
    <row r="46" spans="1:4" x14ac:dyDescent="0.2">
      <c r="A46" t="s">
        <v>328</v>
      </c>
      <c r="B46" s="1">
        <v>204</v>
      </c>
      <c r="C46" s="1">
        <v>8888673</v>
      </c>
      <c r="D46" s="1">
        <f t="shared" si="0"/>
        <v>43571.926470588238</v>
      </c>
    </row>
    <row r="47" spans="1:4" x14ac:dyDescent="0.2">
      <c r="A47" t="s">
        <v>333</v>
      </c>
      <c r="B47" s="1">
        <v>47</v>
      </c>
      <c r="C47" s="1">
        <v>2038812</v>
      </c>
      <c r="D47" s="1">
        <f t="shared" si="0"/>
        <v>43378.978723404252</v>
      </c>
    </row>
    <row r="48" spans="1:4" x14ac:dyDescent="0.2">
      <c r="A48" t="s">
        <v>136</v>
      </c>
      <c r="B48" s="1">
        <v>157</v>
      </c>
      <c r="C48" s="1">
        <v>6805616</v>
      </c>
      <c r="D48" s="1">
        <f t="shared" si="0"/>
        <v>43347.872611464969</v>
      </c>
    </row>
    <row r="49" spans="1:4" x14ac:dyDescent="0.2">
      <c r="A49" t="s">
        <v>247</v>
      </c>
      <c r="B49" s="1">
        <v>134</v>
      </c>
      <c r="C49" s="1">
        <v>5777694</v>
      </c>
      <c r="D49" s="1">
        <f t="shared" si="0"/>
        <v>43117.119402985074</v>
      </c>
    </row>
    <row r="50" spans="1:4" x14ac:dyDescent="0.2">
      <c r="A50" t="s">
        <v>305</v>
      </c>
      <c r="B50" s="1">
        <v>75</v>
      </c>
      <c r="C50" s="1">
        <v>3222057</v>
      </c>
      <c r="D50" s="1">
        <f t="shared" si="0"/>
        <v>42960.76</v>
      </c>
    </row>
    <row r="51" spans="1:4" x14ac:dyDescent="0.2">
      <c r="A51" t="s">
        <v>282</v>
      </c>
      <c r="B51" s="1">
        <v>96</v>
      </c>
      <c r="C51" s="1">
        <v>4120537</v>
      </c>
      <c r="D51" s="1">
        <f t="shared" si="0"/>
        <v>42922.260416666664</v>
      </c>
    </row>
    <row r="52" spans="1:4" x14ac:dyDescent="0.2">
      <c r="A52" t="s">
        <v>215</v>
      </c>
      <c r="B52" s="1">
        <v>51</v>
      </c>
      <c r="C52" s="1">
        <v>2183746</v>
      </c>
      <c r="D52" s="1">
        <f t="shared" si="0"/>
        <v>42818.549019607846</v>
      </c>
    </row>
    <row r="53" spans="1:4" x14ac:dyDescent="0.2">
      <c r="A53" t="s">
        <v>338</v>
      </c>
      <c r="B53" s="1">
        <v>263</v>
      </c>
      <c r="C53" s="1">
        <v>11156098</v>
      </c>
      <c r="D53" s="1">
        <f t="shared" si="0"/>
        <v>42418.623574144483</v>
      </c>
    </row>
    <row r="54" spans="1:4" x14ac:dyDescent="0.2">
      <c r="A54" t="s">
        <v>353</v>
      </c>
      <c r="B54" s="1">
        <v>39</v>
      </c>
      <c r="C54" s="1">
        <v>1650029</v>
      </c>
      <c r="D54" s="1">
        <f t="shared" si="0"/>
        <v>42308.435897435898</v>
      </c>
    </row>
    <row r="55" spans="1:4" x14ac:dyDescent="0.2">
      <c r="A55" t="s">
        <v>343</v>
      </c>
      <c r="B55" s="1">
        <v>206</v>
      </c>
      <c r="C55" s="1">
        <v>8614014</v>
      </c>
      <c r="D55" s="1">
        <f t="shared" si="0"/>
        <v>41815.601941747576</v>
      </c>
    </row>
    <row r="56" spans="1:4" x14ac:dyDescent="0.2">
      <c r="A56" t="s">
        <v>163</v>
      </c>
      <c r="B56" s="1">
        <v>634</v>
      </c>
      <c r="C56" s="1">
        <v>26505478</v>
      </c>
      <c r="D56" s="1">
        <f t="shared" si="0"/>
        <v>41806.747634069397</v>
      </c>
    </row>
    <row r="57" spans="1:4" x14ac:dyDescent="0.2">
      <c r="A57" t="s">
        <v>280</v>
      </c>
      <c r="B57" s="1">
        <v>40</v>
      </c>
      <c r="C57" s="1">
        <v>1665678</v>
      </c>
      <c r="D57" s="1">
        <f t="shared" si="0"/>
        <v>41641.949999999997</v>
      </c>
    </row>
    <row r="58" spans="1:4" x14ac:dyDescent="0.2">
      <c r="A58" t="s">
        <v>125</v>
      </c>
      <c r="B58" s="1">
        <v>43</v>
      </c>
      <c r="C58" s="1">
        <v>1785625</v>
      </c>
      <c r="D58" s="1">
        <f t="shared" si="0"/>
        <v>41526.162790697672</v>
      </c>
    </row>
    <row r="59" spans="1:4" x14ac:dyDescent="0.2">
      <c r="A59" t="s">
        <v>229</v>
      </c>
      <c r="B59" s="1">
        <v>281</v>
      </c>
      <c r="C59" s="1">
        <v>11361559</v>
      </c>
      <c r="D59" s="1">
        <f t="shared" si="0"/>
        <v>40432.594306049825</v>
      </c>
    </row>
    <row r="60" spans="1:4" x14ac:dyDescent="0.2">
      <c r="A60" t="s">
        <v>141</v>
      </c>
      <c r="B60" s="1">
        <v>75</v>
      </c>
      <c r="C60" s="1">
        <v>3006830</v>
      </c>
      <c r="D60" s="1">
        <f t="shared" si="0"/>
        <v>40091.066666666666</v>
      </c>
    </row>
    <row r="61" spans="1:4" x14ac:dyDescent="0.2">
      <c r="A61" t="s">
        <v>228</v>
      </c>
      <c r="B61" s="1">
        <v>140</v>
      </c>
      <c r="C61" s="1">
        <v>5593488</v>
      </c>
      <c r="D61" s="1">
        <f t="shared" si="0"/>
        <v>39953.485714285714</v>
      </c>
    </row>
    <row r="62" spans="1:4" x14ac:dyDescent="0.2">
      <c r="A62" t="s">
        <v>160</v>
      </c>
      <c r="B62" s="1">
        <v>88</v>
      </c>
      <c r="C62" s="1">
        <v>3508235</v>
      </c>
      <c r="D62" s="1">
        <f t="shared" si="0"/>
        <v>39866.306818181816</v>
      </c>
    </row>
    <row r="63" spans="1:4" x14ac:dyDescent="0.2">
      <c r="A63" t="s">
        <v>149</v>
      </c>
      <c r="B63" s="1">
        <v>1261</v>
      </c>
      <c r="C63" s="1">
        <v>49729145</v>
      </c>
      <c r="D63" s="1">
        <f t="shared" si="0"/>
        <v>39436.276764472641</v>
      </c>
    </row>
    <row r="64" spans="1:4" x14ac:dyDescent="0.2">
      <c r="A64" t="s">
        <v>146</v>
      </c>
      <c r="B64" s="1">
        <v>29</v>
      </c>
      <c r="C64" s="1">
        <v>1143013</v>
      </c>
      <c r="D64" s="1">
        <f t="shared" si="0"/>
        <v>39414.241379310348</v>
      </c>
    </row>
    <row r="65" spans="1:4" x14ac:dyDescent="0.2">
      <c r="A65" t="s">
        <v>133</v>
      </c>
      <c r="B65" s="1">
        <v>56</v>
      </c>
      <c r="C65" s="1">
        <v>2207077</v>
      </c>
      <c r="D65" s="1">
        <f t="shared" si="0"/>
        <v>39412.089285714283</v>
      </c>
    </row>
    <row r="66" spans="1:4" x14ac:dyDescent="0.2">
      <c r="A66" t="s">
        <v>207</v>
      </c>
      <c r="B66" s="1">
        <v>17</v>
      </c>
      <c r="C66" s="1">
        <v>667958</v>
      </c>
      <c r="D66" s="1">
        <f t="shared" si="0"/>
        <v>39291.647058823532</v>
      </c>
    </row>
    <row r="67" spans="1:4" x14ac:dyDescent="0.2">
      <c r="A67" t="s">
        <v>194</v>
      </c>
      <c r="B67" s="1">
        <v>233</v>
      </c>
      <c r="C67" s="1">
        <v>9150234</v>
      </c>
      <c r="D67" s="1">
        <f t="shared" si="0"/>
        <v>39271.390557939914</v>
      </c>
    </row>
    <row r="68" spans="1:4" x14ac:dyDescent="0.2">
      <c r="A68" t="s">
        <v>166</v>
      </c>
      <c r="B68" s="1">
        <v>118</v>
      </c>
      <c r="C68" s="1">
        <v>4568286</v>
      </c>
      <c r="D68" s="1">
        <f t="shared" si="0"/>
        <v>38714.288135593219</v>
      </c>
    </row>
    <row r="69" spans="1:4" x14ac:dyDescent="0.2">
      <c r="A69" t="s">
        <v>132</v>
      </c>
      <c r="B69" s="1">
        <v>58</v>
      </c>
      <c r="C69" s="1">
        <v>2203720</v>
      </c>
      <c r="D69" s="1">
        <f t="shared" si="0"/>
        <v>37995.172413793101</v>
      </c>
    </row>
    <row r="70" spans="1:4" x14ac:dyDescent="0.2">
      <c r="A70" t="s">
        <v>116</v>
      </c>
      <c r="B70" s="1">
        <v>160</v>
      </c>
      <c r="C70" s="1">
        <v>6040280</v>
      </c>
      <c r="D70" s="1">
        <f t="shared" si="0"/>
        <v>37751.75</v>
      </c>
    </row>
    <row r="71" spans="1:4" x14ac:dyDescent="0.2">
      <c r="A71" t="s">
        <v>140</v>
      </c>
      <c r="B71" s="1">
        <v>65</v>
      </c>
      <c r="C71" s="1">
        <v>2391176</v>
      </c>
      <c r="D71" s="1">
        <f t="shared" si="0"/>
        <v>36787.323076923079</v>
      </c>
    </row>
    <row r="72" spans="1:4" x14ac:dyDescent="0.2">
      <c r="A72" t="s">
        <v>263</v>
      </c>
      <c r="B72" s="1">
        <v>106</v>
      </c>
      <c r="C72" s="1">
        <v>3896917</v>
      </c>
      <c r="D72" s="1">
        <f t="shared" si="0"/>
        <v>36763.367924528298</v>
      </c>
    </row>
    <row r="73" spans="1:4" x14ac:dyDescent="0.2">
      <c r="A73" t="s">
        <v>231</v>
      </c>
      <c r="B73" s="1">
        <v>54</v>
      </c>
      <c r="C73" s="1">
        <v>1984324</v>
      </c>
      <c r="D73" s="1">
        <f t="shared" si="0"/>
        <v>36746.740740740737</v>
      </c>
    </row>
    <row r="74" spans="1:4" x14ac:dyDescent="0.2">
      <c r="A74" t="s">
        <v>262</v>
      </c>
      <c r="B74" s="1">
        <v>93</v>
      </c>
      <c r="C74" s="1">
        <v>3407239</v>
      </c>
      <c r="D74" s="1">
        <f t="shared" ref="D74:D137" si="1">C74/B74</f>
        <v>36636.978494623654</v>
      </c>
    </row>
    <row r="75" spans="1:4" x14ac:dyDescent="0.2">
      <c r="A75" t="s">
        <v>246</v>
      </c>
      <c r="B75" s="1">
        <v>201</v>
      </c>
      <c r="C75" s="1">
        <v>7331007</v>
      </c>
      <c r="D75" s="1">
        <f t="shared" si="1"/>
        <v>36472.671641791043</v>
      </c>
    </row>
    <row r="76" spans="1:4" x14ac:dyDescent="0.2">
      <c r="A76" t="s">
        <v>291</v>
      </c>
      <c r="B76" s="1">
        <v>73</v>
      </c>
      <c r="C76" s="1">
        <v>2634531</v>
      </c>
      <c r="D76" s="1">
        <f t="shared" si="1"/>
        <v>36089.465753424658</v>
      </c>
    </row>
    <row r="77" spans="1:4" x14ac:dyDescent="0.2">
      <c r="A77" t="s">
        <v>300</v>
      </c>
      <c r="B77" s="1">
        <v>93</v>
      </c>
      <c r="C77" s="1">
        <v>3338049</v>
      </c>
      <c r="D77" s="1">
        <f t="shared" si="1"/>
        <v>35893</v>
      </c>
    </row>
    <row r="78" spans="1:4" x14ac:dyDescent="0.2">
      <c r="A78" t="s">
        <v>259</v>
      </c>
      <c r="B78" s="1">
        <v>52</v>
      </c>
      <c r="C78" s="1">
        <v>1864795</v>
      </c>
      <c r="D78" s="1">
        <f t="shared" si="1"/>
        <v>35861.442307692305</v>
      </c>
    </row>
    <row r="79" spans="1:4" x14ac:dyDescent="0.2">
      <c r="A79" t="s">
        <v>269</v>
      </c>
      <c r="B79" s="1">
        <v>235</v>
      </c>
      <c r="C79" s="1">
        <v>8415713</v>
      </c>
      <c r="D79" s="1">
        <f t="shared" si="1"/>
        <v>35811.544680851061</v>
      </c>
    </row>
    <row r="80" spans="1:4" x14ac:dyDescent="0.2">
      <c r="A80" t="s">
        <v>122</v>
      </c>
      <c r="B80" s="1">
        <v>60</v>
      </c>
      <c r="C80" s="1">
        <v>2126021</v>
      </c>
      <c r="D80" s="1">
        <f t="shared" si="1"/>
        <v>35433.683333333334</v>
      </c>
    </row>
    <row r="81" spans="1:4" x14ac:dyDescent="0.2">
      <c r="A81" t="s">
        <v>350</v>
      </c>
      <c r="B81" s="1">
        <v>32</v>
      </c>
      <c r="C81" s="1">
        <v>1133349</v>
      </c>
      <c r="D81" s="1">
        <f t="shared" si="1"/>
        <v>35417.15625</v>
      </c>
    </row>
    <row r="82" spans="1:4" x14ac:dyDescent="0.2">
      <c r="A82" t="s">
        <v>330</v>
      </c>
      <c r="B82" s="1">
        <v>187</v>
      </c>
      <c r="C82" s="1">
        <v>6615362.4199999999</v>
      </c>
      <c r="D82" s="1">
        <f t="shared" si="1"/>
        <v>35376.26962566845</v>
      </c>
    </row>
    <row r="83" spans="1:4" x14ac:dyDescent="0.2">
      <c r="A83" t="s">
        <v>203</v>
      </c>
      <c r="B83" s="1">
        <v>107</v>
      </c>
      <c r="C83" s="1">
        <v>3783996</v>
      </c>
      <c r="D83" s="1">
        <f t="shared" si="1"/>
        <v>35364.448598130839</v>
      </c>
    </row>
    <row r="84" spans="1:4" x14ac:dyDescent="0.2">
      <c r="A84" t="s">
        <v>201</v>
      </c>
      <c r="B84" s="1">
        <v>875</v>
      </c>
      <c r="C84" s="1">
        <v>30900330</v>
      </c>
      <c r="D84" s="1">
        <f t="shared" si="1"/>
        <v>35314.662857142859</v>
      </c>
    </row>
    <row r="85" spans="1:4" x14ac:dyDescent="0.2">
      <c r="A85" t="s">
        <v>315</v>
      </c>
      <c r="B85" s="1">
        <v>113</v>
      </c>
      <c r="C85" s="1">
        <v>3973789</v>
      </c>
      <c r="D85" s="1">
        <f t="shared" si="1"/>
        <v>35166.274336283182</v>
      </c>
    </row>
    <row r="86" spans="1:4" x14ac:dyDescent="0.2">
      <c r="A86" t="s">
        <v>182</v>
      </c>
      <c r="B86" s="1">
        <v>88</v>
      </c>
      <c r="C86" s="1">
        <v>3089069</v>
      </c>
      <c r="D86" s="1">
        <f t="shared" si="1"/>
        <v>35103.056818181816</v>
      </c>
    </row>
    <row r="87" spans="1:4" x14ac:dyDescent="0.2">
      <c r="A87" t="s">
        <v>344</v>
      </c>
      <c r="B87" s="1">
        <v>407</v>
      </c>
      <c r="C87" s="1">
        <v>14279965</v>
      </c>
      <c r="D87" s="1">
        <f t="shared" si="1"/>
        <v>35085.909090909088</v>
      </c>
    </row>
    <row r="88" spans="1:4" x14ac:dyDescent="0.2">
      <c r="A88" t="s">
        <v>327</v>
      </c>
      <c r="B88" s="1">
        <v>43</v>
      </c>
      <c r="C88" s="1">
        <v>1499459</v>
      </c>
      <c r="D88" s="1">
        <f t="shared" si="1"/>
        <v>34871.139534883718</v>
      </c>
    </row>
    <row r="89" spans="1:4" x14ac:dyDescent="0.2">
      <c r="A89" t="s">
        <v>110</v>
      </c>
      <c r="B89" s="1">
        <v>24</v>
      </c>
      <c r="C89" s="1">
        <v>836318</v>
      </c>
      <c r="D89" s="1">
        <f t="shared" si="1"/>
        <v>34846.583333333336</v>
      </c>
    </row>
    <row r="90" spans="1:4" x14ac:dyDescent="0.2">
      <c r="A90" t="s">
        <v>143</v>
      </c>
      <c r="B90" s="1">
        <v>1470</v>
      </c>
      <c r="C90" s="1">
        <v>51143817</v>
      </c>
      <c r="D90" s="1">
        <f t="shared" si="1"/>
        <v>34791.712244897957</v>
      </c>
    </row>
    <row r="91" spans="1:4" x14ac:dyDescent="0.2">
      <c r="A91" t="s">
        <v>126</v>
      </c>
      <c r="B91" s="1">
        <v>66</v>
      </c>
      <c r="C91" s="1">
        <v>2289344</v>
      </c>
      <c r="D91" s="1">
        <f t="shared" si="1"/>
        <v>34687.030303030304</v>
      </c>
    </row>
    <row r="92" spans="1:4" x14ac:dyDescent="0.2">
      <c r="A92" t="s">
        <v>93</v>
      </c>
      <c r="B92" s="1">
        <v>162</v>
      </c>
      <c r="C92" s="1">
        <v>5558347</v>
      </c>
      <c r="D92" s="1">
        <f t="shared" si="1"/>
        <v>34310.783950617282</v>
      </c>
    </row>
    <row r="93" spans="1:4" x14ac:dyDescent="0.2">
      <c r="A93" t="s">
        <v>238</v>
      </c>
      <c r="B93" s="1">
        <v>173</v>
      </c>
      <c r="C93" s="1">
        <v>5914384</v>
      </c>
      <c r="D93" s="1">
        <f t="shared" si="1"/>
        <v>34187.190751445087</v>
      </c>
    </row>
    <row r="94" spans="1:4" x14ac:dyDescent="0.2">
      <c r="A94" t="s">
        <v>253</v>
      </c>
      <c r="B94" s="1">
        <v>59</v>
      </c>
      <c r="C94" s="1">
        <v>2011489</v>
      </c>
      <c r="D94" s="1">
        <f t="shared" si="1"/>
        <v>34093.033898305082</v>
      </c>
    </row>
    <row r="95" spans="1:4" x14ac:dyDescent="0.2">
      <c r="A95" t="s">
        <v>332</v>
      </c>
      <c r="B95" s="1">
        <v>171</v>
      </c>
      <c r="C95" s="1">
        <v>5777051</v>
      </c>
      <c r="D95" s="1">
        <f t="shared" si="1"/>
        <v>33783.923976608188</v>
      </c>
    </row>
    <row r="96" spans="1:4" x14ac:dyDescent="0.2">
      <c r="A96" t="s">
        <v>113</v>
      </c>
      <c r="B96" s="1">
        <v>114</v>
      </c>
      <c r="C96" s="1">
        <v>3841612</v>
      </c>
      <c r="D96" s="1">
        <f t="shared" si="1"/>
        <v>33698.350877192985</v>
      </c>
    </row>
    <row r="97" spans="1:4" x14ac:dyDescent="0.2">
      <c r="A97" t="s">
        <v>271</v>
      </c>
      <c r="B97" s="1">
        <v>78</v>
      </c>
      <c r="C97" s="1">
        <v>2608052</v>
      </c>
      <c r="D97" s="1">
        <f t="shared" si="1"/>
        <v>33436.564102564102</v>
      </c>
    </row>
    <row r="98" spans="1:4" x14ac:dyDescent="0.2">
      <c r="A98" t="s">
        <v>87</v>
      </c>
      <c r="B98" s="1">
        <v>93</v>
      </c>
      <c r="C98" s="1">
        <v>3095460</v>
      </c>
      <c r="D98" s="1">
        <f t="shared" si="1"/>
        <v>33284.516129032258</v>
      </c>
    </row>
    <row r="99" spans="1:4" x14ac:dyDescent="0.2">
      <c r="A99" t="s">
        <v>306</v>
      </c>
      <c r="B99" s="1">
        <v>46</v>
      </c>
      <c r="C99" s="1">
        <v>1523002</v>
      </c>
      <c r="D99" s="1">
        <f t="shared" si="1"/>
        <v>33108.739130434784</v>
      </c>
    </row>
    <row r="100" spans="1:4" x14ac:dyDescent="0.2">
      <c r="A100" t="s">
        <v>264</v>
      </c>
      <c r="B100" s="1">
        <v>85</v>
      </c>
      <c r="C100" s="1">
        <v>2788699</v>
      </c>
      <c r="D100" s="1">
        <f t="shared" si="1"/>
        <v>32808.223529411764</v>
      </c>
    </row>
    <row r="101" spans="1:4" x14ac:dyDescent="0.2">
      <c r="A101" t="s">
        <v>283</v>
      </c>
      <c r="B101" s="1">
        <v>65</v>
      </c>
      <c r="C101" s="1">
        <v>2106730</v>
      </c>
      <c r="D101" s="1">
        <f t="shared" si="1"/>
        <v>32411.23076923077</v>
      </c>
    </row>
    <row r="102" spans="1:4" x14ac:dyDescent="0.2">
      <c r="A102" t="s">
        <v>164</v>
      </c>
      <c r="B102" s="1">
        <v>37</v>
      </c>
      <c r="C102" s="1">
        <v>1192914</v>
      </c>
      <c r="D102" s="1">
        <f t="shared" si="1"/>
        <v>32240.91891891892</v>
      </c>
    </row>
    <row r="103" spans="1:4" x14ac:dyDescent="0.2">
      <c r="A103" t="s">
        <v>317</v>
      </c>
      <c r="B103" s="1">
        <v>184</v>
      </c>
      <c r="C103" s="1">
        <v>5864215</v>
      </c>
      <c r="D103" s="1">
        <f t="shared" si="1"/>
        <v>31870.733695652172</v>
      </c>
    </row>
    <row r="104" spans="1:4" x14ac:dyDescent="0.2">
      <c r="A104" t="s">
        <v>183</v>
      </c>
      <c r="B104" s="1">
        <v>131</v>
      </c>
      <c r="C104" s="1">
        <v>4173735</v>
      </c>
      <c r="D104" s="1">
        <f t="shared" si="1"/>
        <v>31860.572519083969</v>
      </c>
    </row>
    <row r="105" spans="1:4" x14ac:dyDescent="0.2">
      <c r="A105" t="s">
        <v>223</v>
      </c>
      <c r="B105" s="1">
        <v>218</v>
      </c>
      <c r="C105" s="1">
        <v>6939408</v>
      </c>
      <c r="D105" s="1">
        <f t="shared" si="1"/>
        <v>31832.146788990827</v>
      </c>
    </row>
    <row r="106" spans="1:4" x14ac:dyDescent="0.2">
      <c r="A106" t="s">
        <v>109</v>
      </c>
      <c r="B106" s="1">
        <v>8</v>
      </c>
      <c r="C106" s="1">
        <v>254297</v>
      </c>
      <c r="D106" s="1">
        <f t="shared" si="1"/>
        <v>31787.125</v>
      </c>
    </row>
    <row r="107" spans="1:4" x14ac:dyDescent="0.2">
      <c r="A107" t="s">
        <v>307</v>
      </c>
      <c r="B107" s="1">
        <v>98</v>
      </c>
      <c r="C107" s="1">
        <v>3092176</v>
      </c>
      <c r="D107" s="1">
        <f t="shared" si="1"/>
        <v>31552.816326530614</v>
      </c>
    </row>
    <row r="108" spans="1:4" x14ac:dyDescent="0.2">
      <c r="A108" t="s">
        <v>138</v>
      </c>
      <c r="B108" s="1">
        <v>72</v>
      </c>
      <c r="C108" s="1">
        <v>2264027</v>
      </c>
      <c r="D108" s="1">
        <f t="shared" si="1"/>
        <v>31444.819444444445</v>
      </c>
    </row>
    <row r="109" spans="1:4" x14ac:dyDescent="0.2">
      <c r="A109" t="s">
        <v>117</v>
      </c>
      <c r="B109" s="1">
        <v>85</v>
      </c>
      <c r="C109" s="1">
        <v>2670945.5</v>
      </c>
      <c r="D109" s="1">
        <f t="shared" si="1"/>
        <v>31422.888235294118</v>
      </c>
    </row>
    <row r="110" spans="1:4" x14ac:dyDescent="0.2">
      <c r="A110" t="s">
        <v>293</v>
      </c>
      <c r="B110" s="1">
        <v>57</v>
      </c>
      <c r="C110" s="1">
        <v>1785548</v>
      </c>
      <c r="D110" s="1">
        <f t="shared" si="1"/>
        <v>31325.403508771931</v>
      </c>
    </row>
    <row r="111" spans="1:4" x14ac:dyDescent="0.2">
      <c r="A111" t="s">
        <v>123</v>
      </c>
      <c r="B111" s="1">
        <v>164</v>
      </c>
      <c r="C111" s="1">
        <v>5130325</v>
      </c>
      <c r="D111" s="1">
        <f t="shared" si="1"/>
        <v>31282.469512195123</v>
      </c>
    </row>
    <row r="112" spans="1:4" x14ac:dyDescent="0.2">
      <c r="A112" t="s">
        <v>91</v>
      </c>
      <c r="B112" s="1">
        <v>45</v>
      </c>
      <c r="C112" s="1">
        <v>1401672</v>
      </c>
      <c r="D112" s="1">
        <f t="shared" si="1"/>
        <v>31148.266666666666</v>
      </c>
    </row>
    <row r="113" spans="1:4" x14ac:dyDescent="0.2">
      <c r="A113" t="s">
        <v>150</v>
      </c>
      <c r="B113" s="1">
        <v>115</v>
      </c>
      <c r="C113" s="1">
        <v>3573972</v>
      </c>
      <c r="D113" s="1">
        <f t="shared" si="1"/>
        <v>31078.017391304347</v>
      </c>
    </row>
    <row r="114" spans="1:4" x14ac:dyDescent="0.2">
      <c r="A114" t="s">
        <v>210</v>
      </c>
      <c r="B114" s="1">
        <v>182</v>
      </c>
      <c r="C114" s="1">
        <v>5644769</v>
      </c>
      <c r="D114" s="1">
        <f t="shared" si="1"/>
        <v>31015.214285714286</v>
      </c>
    </row>
    <row r="115" spans="1:4" x14ac:dyDescent="0.2">
      <c r="A115" t="s">
        <v>200</v>
      </c>
      <c r="B115" s="1">
        <v>241</v>
      </c>
      <c r="C115" s="1">
        <v>7467926</v>
      </c>
      <c r="D115" s="1">
        <f t="shared" si="1"/>
        <v>30987.244813278008</v>
      </c>
    </row>
    <row r="116" spans="1:4" x14ac:dyDescent="0.2">
      <c r="A116" t="s">
        <v>240</v>
      </c>
      <c r="B116" s="1">
        <v>225</v>
      </c>
      <c r="C116" s="1">
        <v>6875150</v>
      </c>
      <c r="D116" s="1">
        <f t="shared" si="1"/>
        <v>30556.222222222223</v>
      </c>
    </row>
    <row r="117" spans="1:4" x14ac:dyDescent="0.2">
      <c r="A117" t="s">
        <v>90</v>
      </c>
      <c r="B117" s="1">
        <v>58</v>
      </c>
      <c r="C117" s="1">
        <v>1759151</v>
      </c>
      <c r="D117" s="1">
        <f t="shared" si="1"/>
        <v>30330.189655172413</v>
      </c>
    </row>
    <row r="118" spans="1:4" x14ac:dyDescent="0.2">
      <c r="A118" t="s">
        <v>108</v>
      </c>
      <c r="B118" s="1">
        <v>35</v>
      </c>
      <c r="C118" s="1">
        <v>1059359</v>
      </c>
      <c r="D118" s="1">
        <f t="shared" si="1"/>
        <v>30267.4</v>
      </c>
    </row>
    <row r="119" spans="1:4" x14ac:dyDescent="0.2">
      <c r="A119" t="s">
        <v>323</v>
      </c>
      <c r="B119" s="1">
        <v>40</v>
      </c>
      <c r="C119" s="1">
        <v>1198739</v>
      </c>
      <c r="D119" s="1">
        <f t="shared" si="1"/>
        <v>29968.474999999999</v>
      </c>
    </row>
    <row r="120" spans="1:4" x14ac:dyDescent="0.2">
      <c r="A120" t="s">
        <v>236</v>
      </c>
      <c r="B120" s="1">
        <v>3832</v>
      </c>
      <c r="C120" s="1">
        <v>114617468.75</v>
      </c>
      <c r="D120" s="1">
        <f t="shared" si="1"/>
        <v>29910.61293058455</v>
      </c>
    </row>
    <row r="121" spans="1:4" x14ac:dyDescent="0.2">
      <c r="A121" t="s">
        <v>172</v>
      </c>
      <c r="B121" s="1">
        <v>48</v>
      </c>
      <c r="C121" s="1">
        <v>1429951</v>
      </c>
      <c r="D121" s="1">
        <f t="shared" si="1"/>
        <v>29790.645833333332</v>
      </c>
    </row>
    <row r="122" spans="1:4" x14ac:dyDescent="0.2">
      <c r="A122" t="s">
        <v>329</v>
      </c>
      <c r="B122" s="1">
        <v>600</v>
      </c>
      <c r="C122" s="1">
        <v>17871401</v>
      </c>
      <c r="D122" s="1">
        <f t="shared" si="1"/>
        <v>29785.668333333335</v>
      </c>
    </row>
    <row r="123" spans="1:4" x14ac:dyDescent="0.2">
      <c r="A123" t="s">
        <v>268</v>
      </c>
      <c r="B123" s="1">
        <v>73</v>
      </c>
      <c r="C123" s="1">
        <v>2170507</v>
      </c>
      <c r="D123" s="1">
        <f t="shared" si="1"/>
        <v>29732.972602739726</v>
      </c>
    </row>
    <row r="124" spans="1:4" x14ac:dyDescent="0.2">
      <c r="A124" t="s">
        <v>286</v>
      </c>
      <c r="B124" s="1">
        <v>58</v>
      </c>
      <c r="C124" s="1">
        <v>1718091</v>
      </c>
      <c r="D124" s="1">
        <f t="shared" si="1"/>
        <v>29622.258620689656</v>
      </c>
    </row>
    <row r="125" spans="1:4" x14ac:dyDescent="0.2">
      <c r="A125" t="s">
        <v>156</v>
      </c>
      <c r="B125" s="1">
        <v>124</v>
      </c>
      <c r="C125" s="1">
        <v>3666088</v>
      </c>
      <c r="D125" s="1">
        <f t="shared" si="1"/>
        <v>29565.225806451614</v>
      </c>
    </row>
    <row r="126" spans="1:4" x14ac:dyDescent="0.2">
      <c r="A126" t="s">
        <v>254</v>
      </c>
      <c r="B126" s="1">
        <v>139</v>
      </c>
      <c r="C126" s="1">
        <v>4105311</v>
      </c>
      <c r="D126" s="1">
        <f t="shared" si="1"/>
        <v>29534.611510791368</v>
      </c>
    </row>
    <row r="127" spans="1:4" x14ac:dyDescent="0.2">
      <c r="A127" t="s">
        <v>184</v>
      </c>
      <c r="B127" s="1">
        <v>525</v>
      </c>
      <c r="C127" s="1">
        <v>15465323.5</v>
      </c>
      <c r="D127" s="1">
        <f t="shared" si="1"/>
        <v>29457.759047619049</v>
      </c>
    </row>
    <row r="128" spans="1:4" x14ac:dyDescent="0.2">
      <c r="A128" t="s">
        <v>273</v>
      </c>
      <c r="B128" s="1">
        <v>109</v>
      </c>
      <c r="C128" s="1">
        <v>3209033</v>
      </c>
      <c r="D128" s="1">
        <f t="shared" si="1"/>
        <v>29440.669724770643</v>
      </c>
    </row>
    <row r="129" spans="1:4" x14ac:dyDescent="0.2">
      <c r="A129" t="s">
        <v>220</v>
      </c>
      <c r="B129" s="1">
        <v>95</v>
      </c>
      <c r="C129" s="1">
        <v>2786663</v>
      </c>
      <c r="D129" s="1">
        <f t="shared" si="1"/>
        <v>29333.294736842105</v>
      </c>
    </row>
    <row r="130" spans="1:4" x14ac:dyDescent="0.2">
      <c r="A130" t="s">
        <v>165</v>
      </c>
      <c r="B130" s="1">
        <v>88</v>
      </c>
      <c r="C130" s="1">
        <v>2575639</v>
      </c>
      <c r="D130" s="1">
        <f t="shared" si="1"/>
        <v>29268.625</v>
      </c>
    </row>
    <row r="131" spans="1:4" x14ac:dyDescent="0.2">
      <c r="A131" t="s">
        <v>131</v>
      </c>
      <c r="B131" s="1">
        <v>732</v>
      </c>
      <c r="C131" s="1">
        <v>21357451</v>
      </c>
      <c r="D131" s="1">
        <f t="shared" si="1"/>
        <v>29176.8456284153</v>
      </c>
    </row>
    <row r="132" spans="1:4" x14ac:dyDescent="0.2">
      <c r="A132" t="s">
        <v>341</v>
      </c>
      <c r="B132" s="1">
        <v>155</v>
      </c>
      <c r="C132" s="1">
        <v>4494424</v>
      </c>
      <c r="D132" s="1">
        <f t="shared" si="1"/>
        <v>28996.283870967742</v>
      </c>
    </row>
    <row r="133" spans="1:4" x14ac:dyDescent="0.2">
      <c r="A133" t="s">
        <v>129</v>
      </c>
      <c r="B133" s="1">
        <v>40</v>
      </c>
      <c r="C133" s="1">
        <v>1158718</v>
      </c>
      <c r="D133" s="1">
        <f t="shared" si="1"/>
        <v>28967.95</v>
      </c>
    </row>
    <row r="134" spans="1:4" x14ac:dyDescent="0.2">
      <c r="A134" t="s">
        <v>360</v>
      </c>
      <c r="B134" s="1">
        <v>61</v>
      </c>
      <c r="C134" s="1">
        <v>1756141</v>
      </c>
      <c r="D134" s="1">
        <f t="shared" si="1"/>
        <v>28789.196721311477</v>
      </c>
    </row>
    <row r="135" spans="1:4" x14ac:dyDescent="0.2">
      <c r="A135" t="s">
        <v>152</v>
      </c>
      <c r="B135" s="1">
        <v>23</v>
      </c>
      <c r="C135" s="1">
        <v>657700</v>
      </c>
      <c r="D135" s="1">
        <f t="shared" si="1"/>
        <v>28595.652173913044</v>
      </c>
    </row>
    <row r="136" spans="1:4" x14ac:dyDescent="0.2">
      <c r="A136" t="s">
        <v>318</v>
      </c>
      <c r="B136" s="1">
        <v>332</v>
      </c>
      <c r="C136" s="1">
        <v>9467098</v>
      </c>
      <c r="D136" s="1">
        <f t="shared" si="1"/>
        <v>28515.355421686749</v>
      </c>
    </row>
    <row r="137" spans="1:4" x14ac:dyDescent="0.2">
      <c r="A137" t="s">
        <v>321</v>
      </c>
      <c r="B137" s="1">
        <v>649</v>
      </c>
      <c r="C137" s="1">
        <v>18495674</v>
      </c>
      <c r="D137" s="1">
        <f t="shared" si="1"/>
        <v>28498.727272727272</v>
      </c>
    </row>
    <row r="138" spans="1:4" x14ac:dyDescent="0.2">
      <c r="A138" t="s">
        <v>304</v>
      </c>
      <c r="B138" s="1">
        <v>168</v>
      </c>
      <c r="C138" s="1">
        <v>4785688</v>
      </c>
      <c r="D138" s="1">
        <f t="shared" ref="D138:D201" si="2">C138/B138</f>
        <v>28486.238095238095</v>
      </c>
    </row>
    <row r="139" spans="1:4" x14ac:dyDescent="0.2">
      <c r="A139" t="s">
        <v>171</v>
      </c>
      <c r="B139" s="1">
        <v>446</v>
      </c>
      <c r="C139" s="1">
        <v>12683353</v>
      </c>
      <c r="D139" s="1">
        <f t="shared" si="2"/>
        <v>28438.011210762332</v>
      </c>
    </row>
    <row r="140" spans="1:4" x14ac:dyDescent="0.2">
      <c r="A140" t="s">
        <v>362</v>
      </c>
      <c r="B140" s="1">
        <v>113</v>
      </c>
      <c r="C140" s="1">
        <v>3212959.81</v>
      </c>
      <c r="D140" s="1">
        <f t="shared" si="2"/>
        <v>28433.272654867258</v>
      </c>
    </row>
    <row r="141" spans="1:4" x14ac:dyDescent="0.2">
      <c r="A141" t="s">
        <v>302</v>
      </c>
      <c r="B141" s="1">
        <v>56</v>
      </c>
      <c r="C141" s="1">
        <v>1588099</v>
      </c>
      <c r="D141" s="1">
        <f t="shared" si="2"/>
        <v>28358.910714285714</v>
      </c>
    </row>
    <row r="142" spans="1:4" x14ac:dyDescent="0.2">
      <c r="A142" t="s">
        <v>88</v>
      </c>
      <c r="B142" s="1">
        <v>99</v>
      </c>
      <c r="C142" s="1">
        <v>2807307</v>
      </c>
      <c r="D142" s="1">
        <f t="shared" si="2"/>
        <v>28356.636363636364</v>
      </c>
    </row>
    <row r="143" spans="1:4" x14ac:dyDescent="0.2">
      <c r="A143" t="s">
        <v>355</v>
      </c>
      <c r="B143" s="1">
        <v>33</v>
      </c>
      <c r="C143" s="1">
        <v>934015</v>
      </c>
      <c r="D143" s="1">
        <f t="shared" si="2"/>
        <v>28303.484848484848</v>
      </c>
    </row>
    <row r="144" spans="1:4" x14ac:dyDescent="0.2">
      <c r="A144" t="s">
        <v>121</v>
      </c>
      <c r="B144" s="1">
        <v>196</v>
      </c>
      <c r="C144" s="1">
        <v>5535565</v>
      </c>
      <c r="D144" s="1">
        <f t="shared" si="2"/>
        <v>28242.678571428572</v>
      </c>
    </row>
    <row r="145" spans="1:4" x14ac:dyDescent="0.2">
      <c r="A145" t="s">
        <v>310</v>
      </c>
      <c r="B145" s="1">
        <v>196</v>
      </c>
      <c r="C145" s="1">
        <v>5516015</v>
      </c>
      <c r="D145" s="1">
        <f t="shared" si="2"/>
        <v>28142.933673469386</v>
      </c>
    </row>
    <row r="146" spans="1:4" x14ac:dyDescent="0.2">
      <c r="A146" t="s">
        <v>196</v>
      </c>
      <c r="B146" s="1">
        <v>57</v>
      </c>
      <c r="C146" s="1">
        <v>1602976</v>
      </c>
      <c r="D146" s="1">
        <f t="shared" si="2"/>
        <v>28122.385964912282</v>
      </c>
    </row>
    <row r="147" spans="1:4" x14ac:dyDescent="0.2">
      <c r="A147" t="s">
        <v>243</v>
      </c>
      <c r="B147" s="1">
        <v>25</v>
      </c>
      <c r="C147" s="1">
        <v>702526.5</v>
      </c>
      <c r="D147" s="1">
        <f t="shared" si="2"/>
        <v>28101.06</v>
      </c>
    </row>
    <row r="148" spans="1:4" x14ac:dyDescent="0.2">
      <c r="A148" t="s">
        <v>363</v>
      </c>
      <c r="B148" s="1">
        <v>210</v>
      </c>
      <c r="C148" s="1">
        <v>5886843</v>
      </c>
      <c r="D148" s="1">
        <f t="shared" si="2"/>
        <v>28032.585714285713</v>
      </c>
    </row>
    <row r="149" spans="1:4" x14ac:dyDescent="0.2">
      <c r="A149" t="s">
        <v>162</v>
      </c>
      <c r="B149" s="1">
        <v>531</v>
      </c>
      <c r="C149" s="1">
        <v>14829032</v>
      </c>
      <c r="D149" s="1">
        <f t="shared" si="2"/>
        <v>27926.613935969868</v>
      </c>
    </row>
    <row r="150" spans="1:4" x14ac:dyDescent="0.2">
      <c r="A150" t="s">
        <v>83</v>
      </c>
      <c r="B150" s="1">
        <v>52</v>
      </c>
      <c r="C150" s="1">
        <v>1450682</v>
      </c>
      <c r="D150" s="1">
        <f t="shared" si="2"/>
        <v>27897.73076923077</v>
      </c>
    </row>
    <row r="151" spans="1:4" x14ac:dyDescent="0.2">
      <c r="A151" t="s">
        <v>209</v>
      </c>
      <c r="B151" s="1">
        <v>95</v>
      </c>
      <c r="C151" s="1">
        <v>2643997</v>
      </c>
      <c r="D151" s="1">
        <f t="shared" si="2"/>
        <v>27831.547368421052</v>
      </c>
    </row>
    <row r="152" spans="1:4" x14ac:dyDescent="0.2">
      <c r="A152" t="s">
        <v>94</v>
      </c>
      <c r="B152" s="1">
        <v>75</v>
      </c>
      <c r="C152" s="1">
        <v>2086079</v>
      </c>
      <c r="D152" s="1">
        <f t="shared" si="2"/>
        <v>27814.386666666665</v>
      </c>
    </row>
    <row r="153" spans="1:4" x14ac:dyDescent="0.2">
      <c r="A153" t="s">
        <v>137</v>
      </c>
      <c r="B153" s="1">
        <v>1430</v>
      </c>
      <c r="C153" s="1">
        <v>39706037</v>
      </c>
      <c r="D153" s="1">
        <f t="shared" si="2"/>
        <v>27766.45944055944</v>
      </c>
    </row>
    <row r="154" spans="1:4" x14ac:dyDescent="0.2">
      <c r="A154" t="s">
        <v>111</v>
      </c>
      <c r="B154" s="1">
        <v>129</v>
      </c>
      <c r="C154" s="1">
        <v>3568195</v>
      </c>
      <c r="D154" s="1">
        <f t="shared" si="2"/>
        <v>27660.426356589149</v>
      </c>
    </row>
    <row r="155" spans="1:4" x14ac:dyDescent="0.2">
      <c r="A155" t="s">
        <v>118</v>
      </c>
      <c r="B155" s="1">
        <v>15</v>
      </c>
      <c r="C155" s="1">
        <v>414824</v>
      </c>
      <c r="D155" s="1">
        <f t="shared" si="2"/>
        <v>27654.933333333334</v>
      </c>
    </row>
    <row r="156" spans="1:4" x14ac:dyDescent="0.2">
      <c r="A156" t="s">
        <v>106</v>
      </c>
      <c r="B156" s="1">
        <v>53</v>
      </c>
      <c r="C156" s="1">
        <v>1452229</v>
      </c>
      <c r="D156" s="1">
        <f t="shared" si="2"/>
        <v>27400.547169811322</v>
      </c>
    </row>
    <row r="157" spans="1:4" x14ac:dyDescent="0.2">
      <c r="A157" t="s">
        <v>81</v>
      </c>
      <c r="B157" s="1">
        <v>232</v>
      </c>
      <c r="C157" s="1">
        <v>6346427</v>
      </c>
      <c r="D157" s="1">
        <f t="shared" si="2"/>
        <v>27355.288793103449</v>
      </c>
    </row>
    <row r="158" spans="1:4" x14ac:dyDescent="0.2">
      <c r="A158" t="s">
        <v>219</v>
      </c>
      <c r="B158" s="1">
        <v>130</v>
      </c>
      <c r="C158" s="1">
        <v>3556011</v>
      </c>
      <c r="D158" s="1">
        <f t="shared" si="2"/>
        <v>27353.93076923077</v>
      </c>
    </row>
    <row r="159" spans="1:4" x14ac:dyDescent="0.2">
      <c r="A159" t="s">
        <v>174</v>
      </c>
      <c r="B159" s="1">
        <v>85</v>
      </c>
      <c r="C159" s="1">
        <v>2323025</v>
      </c>
      <c r="D159" s="1">
        <f t="shared" si="2"/>
        <v>27329.705882352941</v>
      </c>
    </row>
    <row r="160" spans="1:4" x14ac:dyDescent="0.2">
      <c r="A160" t="s">
        <v>241</v>
      </c>
      <c r="B160" s="1">
        <v>123</v>
      </c>
      <c r="C160" s="1">
        <v>3358156</v>
      </c>
      <c r="D160" s="1">
        <f t="shared" si="2"/>
        <v>27302.08130081301</v>
      </c>
    </row>
    <row r="161" spans="1:4" x14ac:dyDescent="0.2">
      <c r="A161" t="s">
        <v>292</v>
      </c>
      <c r="B161" s="1">
        <v>56</v>
      </c>
      <c r="C161" s="1">
        <v>1527651</v>
      </c>
      <c r="D161" s="1">
        <f t="shared" si="2"/>
        <v>27279.482142857141</v>
      </c>
    </row>
    <row r="162" spans="1:4" x14ac:dyDescent="0.2">
      <c r="A162" t="s">
        <v>230</v>
      </c>
      <c r="B162" s="1">
        <v>433</v>
      </c>
      <c r="C162" s="1">
        <v>11763679</v>
      </c>
      <c r="D162" s="1">
        <f t="shared" si="2"/>
        <v>27167.84988452656</v>
      </c>
    </row>
    <row r="163" spans="1:4" x14ac:dyDescent="0.2">
      <c r="A163" t="s">
        <v>324</v>
      </c>
      <c r="B163" s="1">
        <v>104</v>
      </c>
      <c r="C163" s="1">
        <v>2811433</v>
      </c>
      <c r="D163" s="1">
        <f t="shared" si="2"/>
        <v>27033.009615384617</v>
      </c>
    </row>
    <row r="164" spans="1:4" x14ac:dyDescent="0.2">
      <c r="A164" t="s">
        <v>202</v>
      </c>
      <c r="B164" s="1">
        <v>135</v>
      </c>
      <c r="C164" s="1">
        <v>3645640</v>
      </c>
      <c r="D164" s="1">
        <f t="shared" si="2"/>
        <v>27004.740740740741</v>
      </c>
    </row>
    <row r="165" spans="1:4" x14ac:dyDescent="0.2">
      <c r="A165" t="s">
        <v>169</v>
      </c>
      <c r="B165" s="1">
        <v>509</v>
      </c>
      <c r="C165" s="1">
        <v>13668567.5</v>
      </c>
      <c r="D165" s="1">
        <f t="shared" si="2"/>
        <v>26853.767190569746</v>
      </c>
    </row>
    <row r="166" spans="1:4" x14ac:dyDescent="0.2">
      <c r="A166" t="s">
        <v>250</v>
      </c>
      <c r="B166" s="1">
        <v>42</v>
      </c>
      <c r="C166" s="1">
        <v>1124440</v>
      </c>
      <c r="D166" s="1">
        <f t="shared" si="2"/>
        <v>26772.380952380954</v>
      </c>
    </row>
    <row r="167" spans="1:4" x14ac:dyDescent="0.2">
      <c r="A167" t="s">
        <v>112</v>
      </c>
      <c r="B167" s="1">
        <v>67</v>
      </c>
      <c r="C167" s="1">
        <v>1791022</v>
      </c>
      <c r="D167" s="1">
        <f t="shared" si="2"/>
        <v>26731.671641791047</v>
      </c>
    </row>
    <row r="168" spans="1:4" x14ac:dyDescent="0.2">
      <c r="A168" t="s">
        <v>158</v>
      </c>
      <c r="B168" s="1">
        <v>47</v>
      </c>
      <c r="C168" s="1">
        <v>1256246</v>
      </c>
      <c r="D168" s="1">
        <f t="shared" si="2"/>
        <v>26728.638297872341</v>
      </c>
    </row>
    <row r="169" spans="1:4" x14ac:dyDescent="0.2">
      <c r="A169" t="s">
        <v>336</v>
      </c>
      <c r="B169" s="1">
        <v>84</v>
      </c>
      <c r="C169" s="1">
        <v>2242324</v>
      </c>
      <c r="D169" s="1">
        <f t="shared" si="2"/>
        <v>26694.333333333332</v>
      </c>
    </row>
    <row r="170" spans="1:4" x14ac:dyDescent="0.2">
      <c r="A170" t="s">
        <v>277</v>
      </c>
      <c r="B170" s="1">
        <v>184</v>
      </c>
      <c r="C170" s="1">
        <v>4906091</v>
      </c>
      <c r="D170" s="1">
        <f t="shared" si="2"/>
        <v>26663.53804347826</v>
      </c>
    </row>
    <row r="171" spans="1:4" x14ac:dyDescent="0.2">
      <c r="A171" t="s">
        <v>278</v>
      </c>
      <c r="B171" s="1">
        <v>1419</v>
      </c>
      <c r="C171" s="1">
        <v>37529816</v>
      </c>
      <c r="D171" s="1">
        <f t="shared" si="2"/>
        <v>26448.073291050034</v>
      </c>
    </row>
    <row r="172" spans="1:4" x14ac:dyDescent="0.2">
      <c r="A172" t="s">
        <v>98</v>
      </c>
      <c r="B172" s="1">
        <v>155</v>
      </c>
      <c r="C172" s="1">
        <v>4098006</v>
      </c>
      <c r="D172" s="1">
        <f t="shared" si="2"/>
        <v>26438.748387096774</v>
      </c>
    </row>
    <row r="173" spans="1:4" x14ac:dyDescent="0.2">
      <c r="A173" t="s">
        <v>369</v>
      </c>
      <c r="B173" s="1">
        <v>15</v>
      </c>
      <c r="C173" s="1">
        <v>396450</v>
      </c>
      <c r="D173" s="1">
        <f t="shared" si="2"/>
        <v>26430</v>
      </c>
    </row>
    <row r="174" spans="1:4" x14ac:dyDescent="0.2">
      <c r="A174" t="s">
        <v>205</v>
      </c>
      <c r="B174" s="1">
        <v>325</v>
      </c>
      <c r="C174" s="1">
        <v>8588193.8000000007</v>
      </c>
      <c r="D174" s="1">
        <f t="shared" si="2"/>
        <v>26425.211692307694</v>
      </c>
    </row>
    <row r="175" spans="1:4" x14ac:dyDescent="0.2">
      <c r="A175" t="s">
        <v>316</v>
      </c>
      <c r="B175" s="1">
        <v>386</v>
      </c>
      <c r="C175" s="1">
        <v>10078224</v>
      </c>
      <c r="D175" s="1">
        <f t="shared" si="2"/>
        <v>26109.388601036269</v>
      </c>
    </row>
    <row r="176" spans="1:4" x14ac:dyDescent="0.2">
      <c r="A176" t="s">
        <v>308</v>
      </c>
      <c r="B176" s="1">
        <v>94</v>
      </c>
      <c r="C176" s="1">
        <v>2443107</v>
      </c>
      <c r="D176" s="1">
        <f t="shared" si="2"/>
        <v>25990.5</v>
      </c>
    </row>
    <row r="177" spans="1:4" x14ac:dyDescent="0.2">
      <c r="A177" t="s">
        <v>361</v>
      </c>
      <c r="B177" s="1">
        <v>323</v>
      </c>
      <c r="C177" s="1">
        <v>8367092</v>
      </c>
      <c r="D177" s="1">
        <f t="shared" si="2"/>
        <v>25904.309597523221</v>
      </c>
    </row>
    <row r="178" spans="1:4" x14ac:dyDescent="0.2">
      <c r="A178" t="s">
        <v>335</v>
      </c>
      <c r="B178" s="1">
        <v>10</v>
      </c>
      <c r="C178" s="1">
        <v>257874</v>
      </c>
      <c r="D178" s="1">
        <f t="shared" si="2"/>
        <v>25787.4</v>
      </c>
    </row>
    <row r="179" spans="1:4" x14ac:dyDescent="0.2">
      <c r="A179" t="s">
        <v>340</v>
      </c>
      <c r="B179" s="1">
        <v>768</v>
      </c>
      <c r="C179" s="1">
        <v>19732467</v>
      </c>
      <c r="D179" s="1">
        <f t="shared" si="2"/>
        <v>25693.31640625</v>
      </c>
    </row>
    <row r="180" spans="1:4" x14ac:dyDescent="0.2">
      <c r="A180" t="s">
        <v>261</v>
      </c>
      <c r="B180" s="1">
        <v>83</v>
      </c>
      <c r="C180" s="1">
        <v>2127155</v>
      </c>
      <c r="D180" s="1">
        <f t="shared" si="2"/>
        <v>25628.373493975905</v>
      </c>
    </row>
    <row r="181" spans="1:4" x14ac:dyDescent="0.2">
      <c r="A181" t="s">
        <v>244</v>
      </c>
      <c r="B181" s="1">
        <v>99</v>
      </c>
      <c r="C181" s="1">
        <v>2527277</v>
      </c>
      <c r="D181" s="1">
        <f t="shared" si="2"/>
        <v>25528.050505050505</v>
      </c>
    </row>
    <row r="182" spans="1:4" x14ac:dyDescent="0.2">
      <c r="A182" t="s">
        <v>309</v>
      </c>
      <c r="B182" s="1">
        <v>75</v>
      </c>
      <c r="C182" s="1">
        <v>1908723</v>
      </c>
      <c r="D182" s="1">
        <f t="shared" si="2"/>
        <v>25449.64</v>
      </c>
    </row>
    <row r="183" spans="1:4" x14ac:dyDescent="0.2">
      <c r="A183" t="s">
        <v>331</v>
      </c>
      <c r="B183" s="1">
        <v>192</v>
      </c>
      <c r="C183" s="1">
        <v>4845216</v>
      </c>
      <c r="D183" s="1">
        <f t="shared" si="2"/>
        <v>25235.5</v>
      </c>
    </row>
    <row r="184" spans="1:4" x14ac:dyDescent="0.2">
      <c r="A184" t="s">
        <v>298</v>
      </c>
      <c r="B184" s="1">
        <v>156</v>
      </c>
      <c r="C184" s="1">
        <v>3916349</v>
      </c>
      <c r="D184" s="1">
        <f t="shared" si="2"/>
        <v>25104.801282051281</v>
      </c>
    </row>
    <row r="185" spans="1:4" x14ac:dyDescent="0.2">
      <c r="A185" t="s">
        <v>206</v>
      </c>
      <c r="B185" s="1">
        <v>58</v>
      </c>
      <c r="C185" s="1">
        <v>1455838</v>
      </c>
      <c r="D185" s="1">
        <f t="shared" si="2"/>
        <v>25100.655172413793</v>
      </c>
    </row>
    <row r="186" spans="1:4" x14ac:dyDescent="0.2">
      <c r="A186" t="s">
        <v>346</v>
      </c>
      <c r="B186" s="1">
        <v>125</v>
      </c>
      <c r="C186" s="1">
        <v>3134669</v>
      </c>
      <c r="D186" s="1">
        <f t="shared" si="2"/>
        <v>25077.351999999999</v>
      </c>
    </row>
    <row r="187" spans="1:4" x14ac:dyDescent="0.2">
      <c r="A187" t="s">
        <v>208</v>
      </c>
      <c r="B187" s="1">
        <v>103</v>
      </c>
      <c r="C187" s="1">
        <v>2578898</v>
      </c>
      <c r="D187" s="1">
        <f t="shared" si="2"/>
        <v>25037.844660194176</v>
      </c>
    </row>
    <row r="188" spans="1:4" x14ac:dyDescent="0.2">
      <c r="A188" t="s">
        <v>97</v>
      </c>
      <c r="B188" s="1">
        <v>162</v>
      </c>
      <c r="C188" s="1">
        <v>4055358</v>
      </c>
      <c r="D188" s="1">
        <f t="shared" si="2"/>
        <v>25033.074074074073</v>
      </c>
    </row>
    <row r="189" spans="1:4" x14ac:dyDescent="0.2">
      <c r="A189" t="s">
        <v>139</v>
      </c>
      <c r="B189" s="1">
        <v>64</v>
      </c>
      <c r="C189" s="1">
        <v>1601667</v>
      </c>
      <c r="D189" s="1">
        <f t="shared" si="2"/>
        <v>25026.046875</v>
      </c>
    </row>
    <row r="190" spans="1:4" x14ac:dyDescent="0.2">
      <c r="A190" t="s">
        <v>154</v>
      </c>
      <c r="B190" s="1">
        <v>81</v>
      </c>
      <c r="C190" s="1">
        <v>2012054.8</v>
      </c>
      <c r="D190" s="1">
        <f t="shared" si="2"/>
        <v>24840.182716049385</v>
      </c>
    </row>
    <row r="191" spans="1:4" x14ac:dyDescent="0.2">
      <c r="A191" t="s">
        <v>297</v>
      </c>
      <c r="B191" s="1">
        <v>151</v>
      </c>
      <c r="C191" s="1">
        <v>3744673</v>
      </c>
      <c r="D191" s="1">
        <f t="shared" si="2"/>
        <v>24799.158940397352</v>
      </c>
    </row>
    <row r="192" spans="1:4" x14ac:dyDescent="0.2">
      <c r="A192" t="s">
        <v>127</v>
      </c>
      <c r="B192" s="1">
        <v>49</v>
      </c>
      <c r="C192" s="1">
        <v>1212444</v>
      </c>
      <c r="D192" s="1">
        <f t="shared" si="2"/>
        <v>24743.755102040817</v>
      </c>
    </row>
    <row r="193" spans="1:4" x14ac:dyDescent="0.2">
      <c r="A193" t="s">
        <v>242</v>
      </c>
      <c r="B193" s="1">
        <v>147</v>
      </c>
      <c r="C193" s="1">
        <v>3621514.25</v>
      </c>
      <c r="D193" s="1">
        <f t="shared" si="2"/>
        <v>24636.151360544216</v>
      </c>
    </row>
    <row r="194" spans="1:4" x14ac:dyDescent="0.2">
      <c r="A194" t="s">
        <v>365</v>
      </c>
      <c r="B194" s="1">
        <v>537</v>
      </c>
      <c r="C194" s="1">
        <v>13205124</v>
      </c>
      <c r="D194" s="1">
        <f t="shared" si="2"/>
        <v>24590.54748603352</v>
      </c>
    </row>
    <row r="195" spans="1:4" x14ac:dyDescent="0.2">
      <c r="A195" t="s">
        <v>204</v>
      </c>
      <c r="B195" s="1">
        <v>413</v>
      </c>
      <c r="C195" s="1">
        <v>10114437</v>
      </c>
      <c r="D195" s="1">
        <f t="shared" si="2"/>
        <v>24490.162227602905</v>
      </c>
    </row>
    <row r="196" spans="1:4" x14ac:dyDescent="0.2">
      <c r="A196" t="s">
        <v>357</v>
      </c>
      <c r="B196" s="1">
        <v>33</v>
      </c>
      <c r="C196" s="1">
        <v>805988</v>
      </c>
      <c r="D196" s="1">
        <f t="shared" si="2"/>
        <v>24423.878787878788</v>
      </c>
    </row>
    <row r="197" spans="1:4" x14ac:dyDescent="0.2">
      <c r="A197" t="s">
        <v>366</v>
      </c>
      <c r="B197" s="1">
        <v>494</v>
      </c>
      <c r="C197" s="1">
        <v>12050794</v>
      </c>
      <c r="D197" s="1">
        <f t="shared" si="2"/>
        <v>24394.319838056679</v>
      </c>
    </row>
    <row r="198" spans="1:4" x14ac:dyDescent="0.2">
      <c r="A198" t="s">
        <v>128</v>
      </c>
      <c r="B198" s="1">
        <v>141</v>
      </c>
      <c r="C198" s="1">
        <v>3432421</v>
      </c>
      <c r="D198" s="1">
        <f t="shared" si="2"/>
        <v>24343.411347517729</v>
      </c>
    </row>
    <row r="199" spans="1:4" x14ac:dyDescent="0.2">
      <c r="A199" t="s">
        <v>311</v>
      </c>
      <c r="B199" s="1">
        <v>276</v>
      </c>
      <c r="C199" s="1">
        <v>6716348</v>
      </c>
      <c r="D199" s="1">
        <f t="shared" si="2"/>
        <v>24334.594202898552</v>
      </c>
    </row>
    <row r="200" spans="1:4" x14ac:dyDescent="0.2">
      <c r="A200" t="s">
        <v>272</v>
      </c>
      <c r="B200" s="1">
        <v>203</v>
      </c>
      <c r="C200" s="1">
        <v>4909671</v>
      </c>
      <c r="D200" s="1">
        <f t="shared" si="2"/>
        <v>24185.571428571428</v>
      </c>
    </row>
    <row r="201" spans="1:4" x14ac:dyDescent="0.2">
      <c r="A201" t="s">
        <v>354</v>
      </c>
      <c r="B201" s="1">
        <v>349</v>
      </c>
      <c r="C201" s="1">
        <v>8433852</v>
      </c>
      <c r="D201" s="1">
        <f t="shared" si="2"/>
        <v>24165.765042979943</v>
      </c>
    </row>
    <row r="202" spans="1:4" x14ac:dyDescent="0.2">
      <c r="A202" t="s">
        <v>347</v>
      </c>
      <c r="B202" s="1">
        <v>75</v>
      </c>
      <c r="C202" s="1">
        <v>1806416</v>
      </c>
      <c r="D202" s="1">
        <f t="shared" ref="D202:D265" si="3">C202/B202</f>
        <v>24085.546666666665</v>
      </c>
    </row>
    <row r="203" spans="1:4" x14ac:dyDescent="0.2">
      <c r="A203" t="s">
        <v>348</v>
      </c>
      <c r="B203" s="1">
        <v>35</v>
      </c>
      <c r="C203" s="1">
        <v>836710</v>
      </c>
      <c r="D203" s="1">
        <f t="shared" si="3"/>
        <v>23906</v>
      </c>
    </row>
    <row r="204" spans="1:4" x14ac:dyDescent="0.2">
      <c r="A204" t="s">
        <v>233</v>
      </c>
      <c r="B204" s="1">
        <v>31</v>
      </c>
      <c r="C204" s="1">
        <v>738386</v>
      </c>
      <c r="D204" s="1">
        <f t="shared" si="3"/>
        <v>23818.903225806451</v>
      </c>
    </row>
    <row r="205" spans="1:4" x14ac:dyDescent="0.2">
      <c r="A205" t="s">
        <v>101</v>
      </c>
      <c r="B205" s="1">
        <v>27</v>
      </c>
      <c r="C205" s="1">
        <v>641520</v>
      </c>
      <c r="D205" s="1">
        <f t="shared" si="3"/>
        <v>23760</v>
      </c>
    </row>
    <row r="206" spans="1:4" x14ac:dyDescent="0.2">
      <c r="A206" t="s">
        <v>294</v>
      </c>
      <c r="B206" s="1">
        <v>75</v>
      </c>
      <c r="C206" s="1">
        <v>1777597</v>
      </c>
      <c r="D206" s="1">
        <f t="shared" si="3"/>
        <v>23701.293333333335</v>
      </c>
    </row>
    <row r="207" spans="1:4" x14ac:dyDescent="0.2">
      <c r="A207" t="s">
        <v>100</v>
      </c>
      <c r="B207" s="1">
        <v>145</v>
      </c>
      <c r="C207" s="1">
        <v>3434615</v>
      </c>
      <c r="D207" s="1">
        <f t="shared" si="3"/>
        <v>23687</v>
      </c>
    </row>
    <row r="208" spans="1:4" x14ac:dyDescent="0.2">
      <c r="A208" t="s">
        <v>175</v>
      </c>
      <c r="B208" s="1">
        <v>519</v>
      </c>
      <c r="C208" s="1">
        <v>12285657</v>
      </c>
      <c r="D208" s="1">
        <f t="shared" si="3"/>
        <v>23671.78612716763</v>
      </c>
    </row>
    <row r="209" spans="1:4" x14ac:dyDescent="0.2">
      <c r="A209" t="s">
        <v>224</v>
      </c>
      <c r="B209" s="1">
        <v>60</v>
      </c>
      <c r="C209" s="1">
        <v>1416951</v>
      </c>
      <c r="D209" s="1">
        <f t="shared" si="3"/>
        <v>23615.85</v>
      </c>
    </row>
    <row r="210" spans="1:4" x14ac:dyDescent="0.2">
      <c r="A210" t="s">
        <v>303</v>
      </c>
      <c r="B210" s="1">
        <v>283</v>
      </c>
      <c r="C210" s="1">
        <v>6659383</v>
      </c>
      <c r="D210" s="1">
        <f t="shared" si="3"/>
        <v>23531.388692579505</v>
      </c>
    </row>
    <row r="211" spans="1:4" x14ac:dyDescent="0.2">
      <c r="A211" t="s">
        <v>239</v>
      </c>
      <c r="B211" s="1">
        <v>29</v>
      </c>
      <c r="C211" s="1">
        <v>680834</v>
      </c>
      <c r="D211" s="1">
        <f t="shared" si="3"/>
        <v>23477.03448275862</v>
      </c>
    </row>
    <row r="212" spans="1:4" x14ac:dyDescent="0.2">
      <c r="A212" t="s">
        <v>281</v>
      </c>
      <c r="B212" s="1">
        <v>123</v>
      </c>
      <c r="C212" s="1">
        <v>2861180</v>
      </c>
      <c r="D212" s="1">
        <f t="shared" si="3"/>
        <v>23261.626016260161</v>
      </c>
    </row>
    <row r="213" spans="1:4" x14ac:dyDescent="0.2">
      <c r="A213" t="s">
        <v>255</v>
      </c>
      <c r="B213" s="1">
        <v>27</v>
      </c>
      <c r="C213" s="1">
        <v>626495</v>
      </c>
      <c r="D213" s="1">
        <f t="shared" si="3"/>
        <v>23203.518518518518</v>
      </c>
    </row>
    <row r="214" spans="1:4" x14ac:dyDescent="0.2">
      <c r="A214" t="s">
        <v>225</v>
      </c>
      <c r="B214" s="1">
        <v>90</v>
      </c>
      <c r="C214" s="1">
        <v>2067052</v>
      </c>
      <c r="D214" s="1">
        <f t="shared" si="3"/>
        <v>22967.244444444445</v>
      </c>
    </row>
    <row r="215" spans="1:4" x14ac:dyDescent="0.2">
      <c r="A215" t="s">
        <v>265</v>
      </c>
      <c r="B215" s="1">
        <v>105</v>
      </c>
      <c r="C215" s="1">
        <v>2411362</v>
      </c>
      <c r="D215" s="1">
        <f t="shared" si="3"/>
        <v>22965.352380952379</v>
      </c>
    </row>
    <row r="216" spans="1:4" x14ac:dyDescent="0.2">
      <c r="A216" t="s">
        <v>295</v>
      </c>
      <c r="B216" s="1">
        <v>95</v>
      </c>
      <c r="C216" s="1">
        <v>2177860</v>
      </c>
      <c r="D216" s="1">
        <f t="shared" si="3"/>
        <v>22924.842105263157</v>
      </c>
    </row>
    <row r="217" spans="1:4" x14ac:dyDescent="0.2">
      <c r="A217" t="s">
        <v>82</v>
      </c>
      <c r="B217" s="1">
        <v>200</v>
      </c>
      <c r="C217" s="1">
        <v>4583359</v>
      </c>
      <c r="D217" s="1">
        <f t="shared" si="3"/>
        <v>22916.794999999998</v>
      </c>
    </row>
    <row r="218" spans="1:4" x14ac:dyDescent="0.2">
      <c r="A218" t="s">
        <v>275</v>
      </c>
      <c r="B218" s="1">
        <v>102</v>
      </c>
      <c r="C218" s="1">
        <v>2330931</v>
      </c>
      <c r="D218" s="1">
        <f t="shared" si="3"/>
        <v>22852.264705882353</v>
      </c>
    </row>
    <row r="219" spans="1:4" x14ac:dyDescent="0.2">
      <c r="A219" t="s">
        <v>226</v>
      </c>
      <c r="B219" s="1">
        <v>14</v>
      </c>
      <c r="C219" s="1">
        <v>319743</v>
      </c>
      <c r="D219" s="1">
        <f t="shared" si="3"/>
        <v>22838.785714285714</v>
      </c>
    </row>
    <row r="220" spans="1:4" x14ac:dyDescent="0.2">
      <c r="A220" t="s">
        <v>134</v>
      </c>
      <c r="B220" s="1">
        <v>49</v>
      </c>
      <c r="C220" s="1">
        <v>1116375</v>
      </c>
      <c r="D220" s="1">
        <f t="shared" si="3"/>
        <v>22783.163265306124</v>
      </c>
    </row>
    <row r="221" spans="1:4" x14ac:dyDescent="0.2">
      <c r="A221" t="s">
        <v>161</v>
      </c>
      <c r="B221" s="1">
        <v>198</v>
      </c>
      <c r="C221" s="1">
        <v>4494449</v>
      </c>
      <c r="D221" s="1">
        <f t="shared" si="3"/>
        <v>22699.237373737375</v>
      </c>
    </row>
    <row r="222" spans="1:4" x14ac:dyDescent="0.2">
      <c r="A222" t="s">
        <v>212</v>
      </c>
      <c r="B222" s="1">
        <v>36</v>
      </c>
      <c r="C222" s="1">
        <v>816750</v>
      </c>
      <c r="D222" s="1">
        <f t="shared" si="3"/>
        <v>22687.5</v>
      </c>
    </row>
    <row r="223" spans="1:4" x14ac:dyDescent="0.2">
      <c r="A223" t="s">
        <v>99</v>
      </c>
      <c r="B223" s="1">
        <v>503</v>
      </c>
      <c r="C223" s="1">
        <v>11409083</v>
      </c>
      <c r="D223" s="1">
        <f t="shared" si="3"/>
        <v>22682.07355864811</v>
      </c>
    </row>
    <row r="224" spans="1:4" x14ac:dyDescent="0.2">
      <c r="A224" t="s">
        <v>145</v>
      </c>
      <c r="B224" s="1">
        <v>362</v>
      </c>
      <c r="C224" s="1">
        <v>8200162</v>
      </c>
      <c r="D224" s="1">
        <f t="shared" si="3"/>
        <v>22652.381215469613</v>
      </c>
    </row>
    <row r="225" spans="1:4" x14ac:dyDescent="0.2">
      <c r="A225" t="s">
        <v>289</v>
      </c>
      <c r="B225" s="1">
        <v>108</v>
      </c>
      <c r="C225" s="1">
        <v>2444996</v>
      </c>
      <c r="D225" s="1">
        <f t="shared" si="3"/>
        <v>22638.85185185185</v>
      </c>
    </row>
    <row r="226" spans="1:4" x14ac:dyDescent="0.2">
      <c r="A226" t="s">
        <v>342</v>
      </c>
      <c r="B226" s="1">
        <v>80</v>
      </c>
      <c r="C226" s="1">
        <v>1809353</v>
      </c>
      <c r="D226" s="1">
        <f t="shared" si="3"/>
        <v>22616.912499999999</v>
      </c>
    </row>
    <row r="227" spans="1:4" x14ac:dyDescent="0.2">
      <c r="A227" t="s">
        <v>188</v>
      </c>
      <c r="B227" s="1">
        <v>567</v>
      </c>
      <c r="C227" s="1">
        <v>12793933</v>
      </c>
      <c r="D227" s="1">
        <f t="shared" si="3"/>
        <v>22564.2557319224</v>
      </c>
    </row>
    <row r="228" spans="1:4" x14ac:dyDescent="0.2">
      <c r="A228" t="s">
        <v>211</v>
      </c>
      <c r="B228" s="1">
        <v>271</v>
      </c>
      <c r="C228" s="1">
        <v>6097945</v>
      </c>
      <c r="D228" s="1">
        <f t="shared" si="3"/>
        <v>22501.642066420663</v>
      </c>
    </row>
    <row r="229" spans="1:4" x14ac:dyDescent="0.2">
      <c r="A229" t="s">
        <v>213</v>
      </c>
      <c r="B229" s="1">
        <v>174</v>
      </c>
      <c r="C229" s="1">
        <v>3896924</v>
      </c>
      <c r="D229" s="1">
        <f t="shared" si="3"/>
        <v>22396.114942528737</v>
      </c>
    </row>
    <row r="230" spans="1:4" x14ac:dyDescent="0.2">
      <c r="A230" t="s">
        <v>285</v>
      </c>
      <c r="B230" s="1">
        <v>268</v>
      </c>
      <c r="C230" s="1">
        <v>5986098</v>
      </c>
      <c r="D230" s="1">
        <f t="shared" si="3"/>
        <v>22336.186567164179</v>
      </c>
    </row>
    <row r="231" spans="1:4" x14ac:dyDescent="0.2">
      <c r="A231" t="s">
        <v>337</v>
      </c>
      <c r="B231" s="1">
        <v>97</v>
      </c>
      <c r="C231" s="1">
        <v>2165408</v>
      </c>
      <c r="D231" s="1">
        <f t="shared" si="3"/>
        <v>22323.793814432989</v>
      </c>
    </row>
    <row r="232" spans="1:4" x14ac:dyDescent="0.2">
      <c r="A232" t="s">
        <v>130</v>
      </c>
      <c r="B232" s="1">
        <v>55</v>
      </c>
      <c r="C232" s="1">
        <v>1226465</v>
      </c>
      <c r="D232" s="1">
        <f t="shared" si="3"/>
        <v>22299.363636363636</v>
      </c>
    </row>
    <row r="233" spans="1:4" x14ac:dyDescent="0.2">
      <c r="A233" t="s">
        <v>85</v>
      </c>
      <c r="B233" s="1">
        <v>10</v>
      </c>
      <c r="C233" s="1">
        <v>222626</v>
      </c>
      <c r="D233" s="1">
        <f t="shared" si="3"/>
        <v>22262.6</v>
      </c>
    </row>
    <row r="234" spans="1:4" x14ac:dyDescent="0.2">
      <c r="A234" t="s">
        <v>190</v>
      </c>
      <c r="B234" s="1">
        <v>244</v>
      </c>
      <c r="C234" s="1">
        <v>5397846</v>
      </c>
      <c r="D234" s="1">
        <f t="shared" si="3"/>
        <v>22122.319672131147</v>
      </c>
    </row>
    <row r="235" spans="1:4" x14ac:dyDescent="0.2">
      <c r="A235" t="s">
        <v>179</v>
      </c>
      <c r="B235" s="1">
        <v>50</v>
      </c>
      <c r="C235" s="1">
        <v>1106038</v>
      </c>
      <c r="D235" s="1">
        <f t="shared" si="3"/>
        <v>22120.76</v>
      </c>
    </row>
    <row r="236" spans="1:4" x14ac:dyDescent="0.2">
      <c r="A236" t="s">
        <v>227</v>
      </c>
      <c r="B236" s="1">
        <v>187</v>
      </c>
      <c r="C236" s="1">
        <v>4104941.5700000003</v>
      </c>
      <c r="D236" s="1">
        <f t="shared" si="3"/>
        <v>21951.559197860963</v>
      </c>
    </row>
    <row r="237" spans="1:4" x14ac:dyDescent="0.2">
      <c r="A237" t="s">
        <v>197</v>
      </c>
      <c r="B237" s="1">
        <v>79</v>
      </c>
      <c r="C237" s="1">
        <v>1733162</v>
      </c>
      <c r="D237" s="1">
        <f t="shared" si="3"/>
        <v>21938.759493670885</v>
      </c>
    </row>
    <row r="238" spans="1:4" x14ac:dyDescent="0.2">
      <c r="A238" t="s">
        <v>235</v>
      </c>
      <c r="B238" s="1">
        <v>618</v>
      </c>
      <c r="C238" s="1">
        <v>13514873</v>
      </c>
      <c r="D238" s="1">
        <f t="shared" si="3"/>
        <v>21868.726537216829</v>
      </c>
    </row>
    <row r="239" spans="1:4" x14ac:dyDescent="0.2">
      <c r="A239" t="s">
        <v>191</v>
      </c>
      <c r="B239" s="1">
        <v>173</v>
      </c>
      <c r="C239" s="1">
        <v>3778158</v>
      </c>
      <c r="D239" s="1">
        <f t="shared" si="3"/>
        <v>21839.06358381503</v>
      </c>
    </row>
    <row r="240" spans="1:4" x14ac:dyDescent="0.2">
      <c r="A240" t="s">
        <v>287</v>
      </c>
      <c r="B240" s="1">
        <v>19</v>
      </c>
      <c r="C240" s="1">
        <v>412746</v>
      </c>
      <c r="D240" s="1">
        <f t="shared" si="3"/>
        <v>21723.473684210527</v>
      </c>
    </row>
    <row r="241" spans="1:4" x14ac:dyDescent="0.2">
      <c r="A241" t="s">
        <v>218</v>
      </c>
      <c r="B241" s="1">
        <v>334</v>
      </c>
      <c r="C241" s="1">
        <v>7248236</v>
      </c>
      <c r="D241" s="1">
        <f t="shared" si="3"/>
        <v>21701.305389221558</v>
      </c>
    </row>
    <row r="242" spans="1:4" x14ac:dyDescent="0.2">
      <c r="A242" t="s">
        <v>301</v>
      </c>
      <c r="B242" s="1">
        <v>172</v>
      </c>
      <c r="C242" s="1">
        <v>3731631</v>
      </c>
      <c r="D242" s="1">
        <f t="shared" si="3"/>
        <v>21695.529069767443</v>
      </c>
    </row>
    <row r="243" spans="1:4" x14ac:dyDescent="0.2">
      <c r="A243" t="s">
        <v>352</v>
      </c>
      <c r="B243" s="1">
        <v>186</v>
      </c>
      <c r="C243" s="1">
        <v>3966494</v>
      </c>
      <c r="D243" s="1">
        <f t="shared" si="3"/>
        <v>21325.236559139787</v>
      </c>
    </row>
    <row r="244" spans="1:4" x14ac:dyDescent="0.2">
      <c r="A244" t="s">
        <v>192</v>
      </c>
      <c r="B244" s="1">
        <v>61</v>
      </c>
      <c r="C244" s="1">
        <v>1300312</v>
      </c>
      <c r="D244" s="1">
        <f t="shared" si="3"/>
        <v>21316.590163934427</v>
      </c>
    </row>
    <row r="245" spans="1:4" x14ac:dyDescent="0.2">
      <c r="A245" t="s">
        <v>267</v>
      </c>
      <c r="B245" s="1">
        <v>18</v>
      </c>
      <c r="C245" s="1">
        <v>383369</v>
      </c>
      <c r="D245" s="1">
        <f t="shared" si="3"/>
        <v>21298.277777777777</v>
      </c>
    </row>
    <row r="246" spans="1:4" x14ac:dyDescent="0.2">
      <c r="A246" t="s">
        <v>80</v>
      </c>
      <c r="B246" s="1">
        <v>194</v>
      </c>
      <c r="C246" s="1">
        <v>4099236</v>
      </c>
      <c r="D246" s="1">
        <f t="shared" si="3"/>
        <v>21130.082474226805</v>
      </c>
    </row>
    <row r="247" spans="1:4" x14ac:dyDescent="0.2">
      <c r="A247" t="s">
        <v>148</v>
      </c>
      <c r="B247" s="1">
        <v>57</v>
      </c>
      <c r="C247" s="1">
        <v>1191322</v>
      </c>
      <c r="D247" s="1">
        <f t="shared" si="3"/>
        <v>20900.385964912282</v>
      </c>
    </row>
    <row r="248" spans="1:4" x14ac:dyDescent="0.2">
      <c r="A248" t="s">
        <v>232</v>
      </c>
      <c r="B248" s="1">
        <v>17</v>
      </c>
      <c r="C248" s="1">
        <v>351774</v>
      </c>
      <c r="D248" s="1">
        <f t="shared" si="3"/>
        <v>20692.588235294119</v>
      </c>
    </row>
    <row r="249" spans="1:4" x14ac:dyDescent="0.2">
      <c r="A249" t="s">
        <v>107</v>
      </c>
      <c r="B249" s="1">
        <v>233</v>
      </c>
      <c r="C249" s="1">
        <v>4818165</v>
      </c>
      <c r="D249" s="1">
        <f t="shared" si="3"/>
        <v>20678.819742489271</v>
      </c>
    </row>
    <row r="250" spans="1:4" x14ac:dyDescent="0.2">
      <c r="A250" t="s">
        <v>274</v>
      </c>
      <c r="B250" s="1">
        <v>14</v>
      </c>
      <c r="C250" s="1">
        <v>287515</v>
      </c>
      <c r="D250" s="1">
        <f t="shared" si="3"/>
        <v>20536.785714285714</v>
      </c>
    </row>
    <row r="251" spans="1:4" x14ac:dyDescent="0.2">
      <c r="A251" t="s">
        <v>313</v>
      </c>
      <c r="B251" s="1">
        <v>265</v>
      </c>
      <c r="C251" s="1">
        <v>5436303</v>
      </c>
      <c r="D251" s="1">
        <f t="shared" si="3"/>
        <v>20514.350943396228</v>
      </c>
    </row>
    <row r="252" spans="1:4" x14ac:dyDescent="0.2">
      <c r="A252" t="s">
        <v>198</v>
      </c>
      <c r="B252" s="1">
        <v>271</v>
      </c>
      <c r="C252" s="1">
        <v>5540836</v>
      </c>
      <c r="D252" s="1">
        <f t="shared" si="3"/>
        <v>20445.889298892987</v>
      </c>
    </row>
    <row r="253" spans="1:4" x14ac:dyDescent="0.2">
      <c r="A253" t="s">
        <v>312</v>
      </c>
      <c r="B253" s="1">
        <v>61</v>
      </c>
      <c r="C253" s="1">
        <v>1235569</v>
      </c>
      <c r="D253" s="1">
        <f t="shared" si="3"/>
        <v>20255.22950819672</v>
      </c>
    </row>
    <row r="254" spans="1:4" x14ac:dyDescent="0.2">
      <c r="A254" t="s">
        <v>314</v>
      </c>
      <c r="B254" s="1">
        <v>307</v>
      </c>
      <c r="C254" s="1">
        <v>6171921</v>
      </c>
      <c r="D254" s="1">
        <f t="shared" si="3"/>
        <v>20103.97719869707</v>
      </c>
    </row>
    <row r="255" spans="1:4" x14ac:dyDescent="0.2">
      <c r="A255" t="s">
        <v>95</v>
      </c>
      <c r="B255" s="1">
        <v>53</v>
      </c>
      <c r="C255" s="1">
        <v>1061833</v>
      </c>
      <c r="D255" s="1">
        <f t="shared" si="3"/>
        <v>20034.584905660377</v>
      </c>
    </row>
    <row r="256" spans="1:4" x14ac:dyDescent="0.2">
      <c r="A256" t="s">
        <v>364</v>
      </c>
      <c r="B256" s="1">
        <v>90</v>
      </c>
      <c r="C256" s="1">
        <v>1787928</v>
      </c>
      <c r="D256" s="1">
        <f t="shared" si="3"/>
        <v>19865.866666666665</v>
      </c>
    </row>
    <row r="257" spans="1:4" x14ac:dyDescent="0.2">
      <c r="A257" t="s">
        <v>245</v>
      </c>
      <c r="B257" s="1">
        <v>23</v>
      </c>
      <c r="C257" s="1">
        <v>453311</v>
      </c>
      <c r="D257" s="1">
        <f t="shared" si="3"/>
        <v>19709.17391304348</v>
      </c>
    </row>
    <row r="258" spans="1:4" x14ac:dyDescent="0.2">
      <c r="A258" t="s">
        <v>257</v>
      </c>
      <c r="B258" s="1">
        <v>248</v>
      </c>
      <c r="C258" s="1">
        <v>4860879</v>
      </c>
      <c r="D258" s="1">
        <f t="shared" si="3"/>
        <v>19600.318548387098</v>
      </c>
    </row>
    <row r="259" spans="1:4" x14ac:dyDescent="0.2">
      <c r="A259" t="s">
        <v>248</v>
      </c>
      <c r="B259" s="1">
        <v>93</v>
      </c>
      <c r="C259" s="1">
        <v>1822368</v>
      </c>
      <c r="D259" s="1">
        <f t="shared" si="3"/>
        <v>19595.354838709678</v>
      </c>
    </row>
    <row r="260" spans="1:4" x14ac:dyDescent="0.2">
      <c r="A260" t="s">
        <v>296</v>
      </c>
      <c r="B260" s="1">
        <v>158</v>
      </c>
      <c r="C260" s="1">
        <v>3090185</v>
      </c>
      <c r="D260" s="1">
        <f t="shared" si="3"/>
        <v>19558.132911392404</v>
      </c>
    </row>
    <row r="261" spans="1:4" x14ac:dyDescent="0.2">
      <c r="A261" t="s">
        <v>199</v>
      </c>
      <c r="B261" s="1">
        <v>68</v>
      </c>
      <c r="C261" s="1">
        <v>1326485</v>
      </c>
      <c r="D261" s="1">
        <f t="shared" si="3"/>
        <v>19507.132352941175</v>
      </c>
    </row>
    <row r="262" spans="1:4" x14ac:dyDescent="0.2">
      <c r="A262" t="s">
        <v>151</v>
      </c>
      <c r="B262" s="1">
        <v>33</v>
      </c>
      <c r="C262" s="1">
        <v>622783</v>
      </c>
      <c r="D262" s="1">
        <f t="shared" si="3"/>
        <v>18872.21212121212</v>
      </c>
    </row>
    <row r="263" spans="1:4" x14ac:dyDescent="0.2">
      <c r="A263" t="s">
        <v>144</v>
      </c>
      <c r="B263" s="1">
        <v>51</v>
      </c>
      <c r="C263" s="1">
        <v>948049</v>
      </c>
      <c r="D263" s="1">
        <f t="shared" si="3"/>
        <v>18589.196078431374</v>
      </c>
    </row>
    <row r="264" spans="1:4" x14ac:dyDescent="0.2">
      <c r="A264" t="s">
        <v>368</v>
      </c>
      <c r="B264" s="1">
        <v>32</v>
      </c>
      <c r="C264" s="1">
        <v>580266</v>
      </c>
      <c r="D264" s="1">
        <f t="shared" si="3"/>
        <v>18133.3125</v>
      </c>
    </row>
    <row r="265" spans="1:4" x14ac:dyDescent="0.2">
      <c r="A265" t="s">
        <v>153</v>
      </c>
      <c r="B265" s="1">
        <v>343</v>
      </c>
      <c r="C265" s="1">
        <v>6149373</v>
      </c>
      <c r="D265" s="1">
        <f t="shared" si="3"/>
        <v>17928.201166180759</v>
      </c>
    </row>
    <row r="266" spans="1:4" x14ac:dyDescent="0.2">
      <c r="A266" t="s">
        <v>195</v>
      </c>
      <c r="B266" s="1">
        <v>122</v>
      </c>
      <c r="C266" s="1">
        <v>2151858</v>
      </c>
      <c r="D266" s="1">
        <f t="shared" ref="D266:D301" si="4">C266/B266</f>
        <v>17638.180327868853</v>
      </c>
    </row>
    <row r="267" spans="1:4" x14ac:dyDescent="0.2">
      <c r="A267" t="s">
        <v>103</v>
      </c>
      <c r="B267" s="1">
        <v>27</v>
      </c>
      <c r="C267" s="1">
        <v>474628</v>
      </c>
      <c r="D267" s="1">
        <f t="shared" si="4"/>
        <v>17578.814814814814</v>
      </c>
    </row>
    <row r="268" spans="1:4" x14ac:dyDescent="0.2">
      <c r="A268" t="s">
        <v>320</v>
      </c>
      <c r="B268" s="1">
        <v>54</v>
      </c>
      <c r="C268" s="1">
        <v>949128</v>
      </c>
      <c r="D268" s="1">
        <f t="shared" si="4"/>
        <v>17576.444444444445</v>
      </c>
    </row>
    <row r="269" spans="1:4" x14ac:dyDescent="0.2">
      <c r="A269" t="s">
        <v>349</v>
      </c>
      <c r="B269" s="1">
        <v>53</v>
      </c>
      <c r="C269" s="1">
        <v>929694</v>
      </c>
      <c r="D269" s="1">
        <f t="shared" si="4"/>
        <v>17541.396226415094</v>
      </c>
    </row>
    <row r="270" spans="1:4" x14ac:dyDescent="0.2">
      <c r="A270" t="s">
        <v>222</v>
      </c>
      <c r="B270" s="1">
        <v>87</v>
      </c>
      <c r="C270" s="1">
        <v>1516896</v>
      </c>
      <c r="D270" s="1">
        <f t="shared" si="4"/>
        <v>17435.586206896551</v>
      </c>
    </row>
    <row r="271" spans="1:4" x14ac:dyDescent="0.2">
      <c r="A271" t="s">
        <v>187</v>
      </c>
      <c r="B271" s="1">
        <v>41</v>
      </c>
      <c r="C271" s="1">
        <v>706543</v>
      </c>
      <c r="D271" s="1">
        <f t="shared" si="4"/>
        <v>17232.756097560974</v>
      </c>
    </row>
    <row r="272" spans="1:4" x14ac:dyDescent="0.2">
      <c r="A272" t="s">
        <v>260</v>
      </c>
      <c r="B272" s="1">
        <v>28</v>
      </c>
      <c r="C272" s="1">
        <v>477254</v>
      </c>
      <c r="D272" s="1">
        <f t="shared" si="4"/>
        <v>17044.785714285714</v>
      </c>
    </row>
    <row r="273" spans="1:4" x14ac:dyDescent="0.2">
      <c r="A273" t="s">
        <v>258</v>
      </c>
      <c r="B273" s="1">
        <v>42</v>
      </c>
      <c r="C273" s="1">
        <v>712070</v>
      </c>
      <c r="D273" s="1">
        <f t="shared" si="4"/>
        <v>16954.047619047618</v>
      </c>
    </row>
    <row r="274" spans="1:4" x14ac:dyDescent="0.2">
      <c r="A274" t="s">
        <v>266</v>
      </c>
      <c r="B274" s="1">
        <v>188</v>
      </c>
      <c r="C274" s="1">
        <v>3177712</v>
      </c>
      <c r="D274" s="1">
        <f t="shared" si="4"/>
        <v>16902.723404255321</v>
      </c>
    </row>
    <row r="275" spans="1:4" x14ac:dyDescent="0.2">
      <c r="A275" t="s">
        <v>252</v>
      </c>
      <c r="B275" s="1">
        <v>150</v>
      </c>
      <c r="C275" s="1">
        <v>2521083</v>
      </c>
      <c r="D275" s="1">
        <f t="shared" si="4"/>
        <v>16807.22</v>
      </c>
    </row>
    <row r="276" spans="1:4" x14ac:dyDescent="0.2">
      <c r="A276" t="s">
        <v>221</v>
      </c>
      <c r="B276" s="1">
        <v>143</v>
      </c>
      <c r="C276" s="1">
        <v>2395941</v>
      </c>
      <c r="D276" s="1">
        <f t="shared" si="4"/>
        <v>16754.832167832166</v>
      </c>
    </row>
    <row r="277" spans="1:4" x14ac:dyDescent="0.2">
      <c r="A277" t="s">
        <v>168</v>
      </c>
      <c r="B277" s="1">
        <v>119</v>
      </c>
      <c r="C277" s="1">
        <v>1977515</v>
      </c>
      <c r="D277" s="1">
        <f t="shared" si="4"/>
        <v>16617.773109243699</v>
      </c>
    </row>
    <row r="278" spans="1:4" x14ac:dyDescent="0.2">
      <c r="A278" t="s">
        <v>290</v>
      </c>
      <c r="B278" s="1">
        <v>123</v>
      </c>
      <c r="C278" s="1">
        <v>2042842</v>
      </c>
      <c r="D278" s="1">
        <f t="shared" si="4"/>
        <v>16608.471544715449</v>
      </c>
    </row>
    <row r="279" spans="1:4" x14ac:dyDescent="0.2">
      <c r="A279" t="s">
        <v>284</v>
      </c>
      <c r="B279" s="1">
        <v>54</v>
      </c>
      <c r="C279" s="1">
        <v>888317</v>
      </c>
      <c r="D279" s="1">
        <f t="shared" si="4"/>
        <v>16450.314814814814</v>
      </c>
    </row>
    <row r="280" spans="1:4" x14ac:dyDescent="0.2">
      <c r="A280" t="s">
        <v>102</v>
      </c>
      <c r="B280" s="1">
        <v>125</v>
      </c>
      <c r="C280" s="1">
        <v>2015087</v>
      </c>
      <c r="D280" s="1">
        <f t="shared" si="4"/>
        <v>16120.696</v>
      </c>
    </row>
    <row r="281" spans="1:4" x14ac:dyDescent="0.2">
      <c r="A281" t="s">
        <v>189</v>
      </c>
      <c r="B281" s="1">
        <v>23</v>
      </c>
      <c r="C281" s="1">
        <v>368830</v>
      </c>
      <c r="D281" s="1">
        <f t="shared" si="4"/>
        <v>16036.08695652174</v>
      </c>
    </row>
    <row r="282" spans="1:4" x14ac:dyDescent="0.2">
      <c r="A282" t="s">
        <v>319</v>
      </c>
      <c r="B282" s="1">
        <v>94</v>
      </c>
      <c r="C282" s="1">
        <v>1458822</v>
      </c>
      <c r="D282" s="1">
        <f t="shared" si="4"/>
        <v>15519.382978723404</v>
      </c>
    </row>
    <row r="283" spans="1:4" x14ac:dyDescent="0.2">
      <c r="A283" t="s">
        <v>359</v>
      </c>
      <c r="B283" s="1">
        <v>119</v>
      </c>
      <c r="C283" s="1">
        <v>1825485</v>
      </c>
      <c r="D283" s="1">
        <f t="shared" si="4"/>
        <v>15340.210084033613</v>
      </c>
    </row>
    <row r="284" spans="1:4" x14ac:dyDescent="0.2">
      <c r="A284" t="s">
        <v>276</v>
      </c>
      <c r="B284" s="1">
        <v>181</v>
      </c>
      <c r="C284" s="1">
        <v>2748265</v>
      </c>
      <c r="D284" s="1">
        <f t="shared" si="4"/>
        <v>15183.78453038674</v>
      </c>
    </row>
    <row r="285" spans="1:4" x14ac:dyDescent="0.2">
      <c r="A285" t="s">
        <v>214</v>
      </c>
      <c r="B285" s="1">
        <v>530</v>
      </c>
      <c r="C285" s="1">
        <v>7921677</v>
      </c>
      <c r="D285" s="1">
        <f t="shared" si="4"/>
        <v>14946.56037735849</v>
      </c>
    </row>
    <row r="286" spans="1:4" x14ac:dyDescent="0.2">
      <c r="A286" t="s">
        <v>89</v>
      </c>
      <c r="B286" s="1">
        <v>48</v>
      </c>
      <c r="C286" s="1">
        <v>716876</v>
      </c>
      <c r="D286" s="1">
        <f t="shared" si="4"/>
        <v>14934.916666666666</v>
      </c>
    </row>
    <row r="287" spans="1:4" x14ac:dyDescent="0.2">
      <c r="A287" t="s">
        <v>142</v>
      </c>
      <c r="B287" s="1">
        <v>44</v>
      </c>
      <c r="C287" s="1">
        <v>640163</v>
      </c>
      <c r="D287" s="1">
        <f t="shared" si="4"/>
        <v>14549.15909090909</v>
      </c>
    </row>
    <row r="288" spans="1:4" x14ac:dyDescent="0.2">
      <c r="A288" t="s">
        <v>157</v>
      </c>
      <c r="B288" s="1">
        <v>50</v>
      </c>
      <c r="C288" s="1">
        <v>722238</v>
      </c>
      <c r="D288" s="1">
        <f t="shared" si="4"/>
        <v>14444.76</v>
      </c>
    </row>
    <row r="289" spans="1:4" x14ac:dyDescent="0.2">
      <c r="A289" t="s">
        <v>356</v>
      </c>
      <c r="B289" s="1">
        <v>39</v>
      </c>
      <c r="C289" s="1">
        <v>561257</v>
      </c>
      <c r="D289" s="1">
        <f t="shared" si="4"/>
        <v>14391.205128205129</v>
      </c>
    </row>
    <row r="290" spans="1:4" x14ac:dyDescent="0.2">
      <c r="A290" t="s">
        <v>173</v>
      </c>
      <c r="B290" s="1">
        <v>229</v>
      </c>
      <c r="C290" s="1">
        <v>3137884</v>
      </c>
      <c r="D290" s="1">
        <f t="shared" si="4"/>
        <v>13702.550218340612</v>
      </c>
    </row>
    <row r="291" spans="1:4" x14ac:dyDescent="0.2">
      <c r="A291" t="s">
        <v>334</v>
      </c>
      <c r="B291" s="1">
        <v>56</v>
      </c>
      <c r="C291" s="1">
        <v>742349</v>
      </c>
      <c r="D291" s="1">
        <f t="shared" si="4"/>
        <v>13256.232142857143</v>
      </c>
    </row>
    <row r="292" spans="1:4" x14ac:dyDescent="0.2">
      <c r="A292" t="s">
        <v>322</v>
      </c>
      <c r="B292" s="1">
        <v>145</v>
      </c>
      <c r="C292" s="1">
        <v>1888777</v>
      </c>
      <c r="D292" s="1">
        <f t="shared" si="4"/>
        <v>13026.048275862069</v>
      </c>
    </row>
    <row r="293" spans="1:4" x14ac:dyDescent="0.2">
      <c r="A293" t="s">
        <v>96</v>
      </c>
      <c r="B293" s="1">
        <v>127</v>
      </c>
      <c r="C293" s="1">
        <v>1591475</v>
      </c>
      <c r="D293" s="1">
        <f t="shared" si="4"/>
        <v>12531.299212598426</v>
      </c>
    </row>
    <row r="294" spans="1:4" x14ac:dyDescent="0.2">
      <c r="A294" t="s">
        <v>186</v>
      </c>
      <c r="B294" s="1">
        <v>38</v>
      </c>
      <c r="C294" s="1">
        <v>436014</v>
      </c>
      <c r="D294" s="1">
        <f t="shared" si="4"/>
        <v>11474.052631578947</v>
      </c>
    </row>
    <row r="295" spans="1:4" x14ac:dyDescent="0.2">
      <c r="A295" t="s">
        <v>351</v>
      </c>
      <c r="B295" s="1">
        <v>29</v>
      </c>
      <c r="C295" s="1">
        <v>311392</v>
      </c>
      <c r="D295" s="1">
        <f t="shared" si="4"/>
        <v>10737.655172413793</v>
      </c>
    </row>
    <row r="296" spans="1:4" x14ac:dyDescent="0.2">
      <c r="A296" t="s">
        <v>345</v>
      </c>
      <c r="B296" s="1">
        <v>29</v>
      </c>
      <c r="C296" s="1">
        <v>310303</v>
      </c>
      <c r="D296" s="1">
        <f t="shared" si="4"/>
        <v>10700.103448275862</v>
      </c>
    </row>
    <row r="297" spans="1:4" x14ac:dyDescent="0.2">
      <c r="A297" t="s">
        <v>237</v>
      </c>
      <c r="B297" s="1">
        <v>9</v>
      </c>
      <c r="C297" s="1">
        <v>84645</v>
      </c>
      <c r="D297" s="1">
        <f t="shared" si="4"/>
        <v>9405</v>
      </c>
    </row>
    <row r="298" spans="1:4" x14ac:dyDescent="0.2">
      <c r="A298" t="s">
        <v>299</v>
      </c>
      <c r="B298" s="1">
        <v>136</v>
      </c>
      <c r="C298" s="1">
        <v>1269728.5</v>
      </c>
      <c r="D298" s="1">
        <f t="shared" si="4"/>
        <v>9336.238970588236</v>
      </c>
    </row>
    <row r="299" spans="1:4" x14ac:dyDescent="0.2">
      <c r="A299" t="s">
        <v>216</v>
      </c>
      <c r="B299" s="1">
        <v>3</v>
      </c>
      <c r="C299" s="1">
        <v>15645</v>
      </c>
      <c r="D299" s="1">
        <f t="shared" si="4"/>
        <v>5215</v>
      </c>
    </row>
    <row r="300" spans="1:4" x14ac:dyDescent="0.2">
      <c r="A300" t="s">
        <v>66</v>
      </c>
      <c r="B300" s="1">
        <v>312</v>
      </c>
      <c r="C300" s="1">
        <v>33806990.5</v>
      </c>
      <c r="D300" s="1">
        <f t="shared" si="4"/>
        <v>108355.73878205128</v>
      </c>
    </row>
    <row r="301" spans="1:4" s="3" customFormat="1" ht="21" customHeight="1" x14ac:dyDescent="0.2">
      <c r="A301" s="3" t="s">
        <v>382</v>
      </c>
      <c r="B301" s="4">
        <f>SUM(B10:B300)</f>
        <v>51807</v>
      </c>
      <c r="C301" s="4">
        <f>SUM(C10:C300)</f>
        <v>1628641583.2999997</v>
      </c>
      <c r="D301" s="4">
        <f t="shared" si="4"/>
        <v>31436.709002644424</v>
      </c>
    </row>
  </sheetData>
  <sortState xmlns:xlrd2="http://schemas.microsoft.com/office/spreadsheetml/2017/richdata2" ref="A10:D299">
    <sortCondition descending="1" ref="D10:D29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8031B7098A09B478128703390F59E7E" ma:contentTypeVersion="10" ma:contentTypeDescription="Skapa ett nytt dokument." ma:contentTypeScope="" ma:versionID="97a804a94f7a3e070eacfc89a3aa9c14">
  <xsd:schema xmlns:xsd="http://www.w3.org/2001/XMLSchema" xmlns:xs="http://www.w3.org/2001/XMLSchema" xmlns:p="http://schemas.microsoft.com/office/2006/metadata/properties" xmlns:ns2="75bab218-27e8-4fb5-aca5-739ca67a013e" xmlns:ns3="0a43f890-9374-49cf-8f2c-e1c991f77ae8" targetNamespace="http://schemas.microsoft.com/office/2006/metadata/properties" ma:root="true" ma:fieldsID="ef2145ef44d2d7bf3ac9feee33c10fd6" ns2:_="" ns3:_="">
    <xsd:import namespace="75bab218-27e8-4fb5-aca5-739ca67a013e"/>
    <xsd:import namespace="0a43f890-9374-49cf-8f2c-e1c991f77ae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bab218-27e8-4fb5-aca5-739ca67a0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3f890-9374-49cf-8f2c-e1c991f77ae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CD5B888-ADD3-43D4-A440-B1CA57D7EE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bab218-27e8-4fb5-aca5-739ca67a013e"/>
    <ds:schemaRef ds:uri="0a43f890-9374-49cf-8f2c-e1c991f77a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BAF0756-80CC-4FFD-94EF-C2E56AB743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6FD53A-D1C4-4411-8990-E1CE34CE751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Diagram</vt:lpstr>
      </vt:variant>
      <vt:variant>
        <vt:i4>12</vt:i4>
      </vt:variant>
    </vt:vector>
  </HeadingPairs>
  <TitlesOfParts>
    <vt:vector size="25" baseType="lpstr">
      <vt:lpstr>Data Diagram 1</vt:lpstr>
      <vt:lpstr>Data Diagram 2</vt:lpstr>
      <vt:lpstr>Tabell 1</vt:lpstr>
      <vt:lpstr>Data Diagram 3</vt:lpstr>
      <vt:lpstr>Data Diagram 4</vt:lpstr>
      <vt:lpstr>Data Diagram 5</vt:lpstr>
      <vt:lpstr>Data Diagram 6</vt:lpstr>
      <vt:lpstr>Data Diagram 7</vt:lpstr>
      <vt:lpstr>Data Diagram 8</vt:lpstr>
      <vt:lpstr>Data Diagram 9</vt:lpstr>
      <vt:lpstr>Data Diagram 10</vt:lpstr>
      <vt:lpstr>Data Diagram 11</vt:lpstr>
      <vt:lpstr>Data Diagram 12</vt:lpstr>
      <vt:lpstr>Diagram1</vt:lpstr>
      <vt:lpstr>Diagram2</vt:lpstr>
      <vt:lpstr>Diagram3</vt:lpstr>
      <vt:lpstr>Diagram4</vt:lpstr>
      <vt:lpstr>Diagram5</vt:lpstr>
      <vt:lpstr>Diagram6</vt:lpstr>
      <vt:lpstr>Diagram7</vt:lpstr>
      <vt:lpstr>Diagram8</vt:lpstr>
      <vt:lpstr>Diagram9</vt:lpstr>
      <vt:lpstr>Diagram10</vt:lpstr>
      <vt:lpstr>Diagram11</vt:lpstr>
      <vt:lpstr>Diagram12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Lindell, Kajsa</dc:creator>
  <cp:lastModifiedBy>Lindell Hagelin, Kajsa</cp:lastModifiedBy>
  <dcterms:created xsi:type="dcterms:W3CDTF">2013-09-05T08:16:02Z</dcterms:created>
  <dcterms:modified xsi:type="dcterms:W3CDTF">2022-12-01T08:51:46Z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0x010100C8031B7098A09B478128703390F59E7E</vt:lpwstr>
  </property>
</Properties>
</file>