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isportal.sharepoint.com/sites/Statistikochkommunikation/Delade dokument/UTKAST inför publicering/"/>
    </mc:Choice>
  </mc:AlternateContent>
  <xr:revisionPtr revIDLastSave="1" documentId="11_E6AFC37242D259F56963F4FFDC6D8FD539C14A07" xr6:coauthVersionLast="47" xr6:coauthVersionMax="47" xr10:uidLastSave="{9D49471B-1965-4689-B554-D87D41CF8805}"/>
  <bookViews>
    <workbookView xWindow="-120" yWindow="-120" windowWidth="38640" windowHeight="21120" xr2:uid="{00000000-000D-0000-FFFF-FFFF00000000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6" i="1" l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C76" i="1"/>
  <c r="B76" i="1"/>
  <c r="C75" i="1"/>
  <c r="B75" i="1"/>
  <c r="C74" i="1"/>
  <c r="B74" i="1"/>
  <c r="F73" i="1"/>
  <c r="E73" i="1"/>
  <c r="D73" i="1"/>
  <c r="C73" i="1"/>
  <c r="B73" i="1"/>
  <c r="F72" i="1"/>
  <c r="E72" i="1"/>
  <c r="D72" i="1"/>
  <c r="C72" i="1"/>
  <c r="B72" i="1"/>
  <c r="I71" i="1"/>
  <c r="H71" i="1"/>
  <c r="G71" i="1"/>
  <c r="F71" i="1"/>
  <c r="E71" i="1"/>
  <c r="D71" i="1"/>
  <c r="C71" i="1"/>
  <c r="B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D67" i="1"/>
  <c r="C67" i="1"/>
  <c r="B67" i="1"/>
  <c r="I66" i="1"/>
  <c r="H66" i="1"/>
  <c r="G66" i="1"/>
  <c r="F66" i="1"/>
  <c r="E66" i="1"/>
  <c r="D66" i="1"/>
  <c r="C66" i="1"/>
  <c r="B66" i="1"/>
  <c r="I65" i="1"/>
  <c r="H65" i="1"/>
  <c r="G65" i="1"/>
  <c r="F65" i="1"/>
  <c r="E65" i="1"/>
  <c r="D65" i="1"/>
  <c r="C65" i="1"/>
  <c r="B65" i="1"/>
  <c r="I64" i="1"/>
  <c r="H64" i="1"/>
  <c r="G64" i="1"/>
  <c r="F64" i="1"/>
  <c r="E64" i="1"/>
  <c r="D64" i="1"/>
  <c r="C64" i="1"/>
  <c r="B64" i="1"/>
  <c r="I63" i="1"/>
  <c r="H63" i="1"/>
  <c r="G63" i="1"/>
  <c r="F63" i="1"/>
  <c r="E63" i="1"/>
  <c r="D63" i="1"/>
  <c r="C63" i="1"/>
  <c r="B63" i="1"/>
  <c r="I62" i="1"/>
  <c r="H62" i="1"/>
  <c r="G62" i="1"/>
  <c r="F62" i="1"/>
  <c r="E62" i="1"/>
  <c r="D62" i="1"/>
  <c r="C62" i="1"/>
  <c r="B62" i="1"/>
  <c r="I61" i="1"/>
  <c r="H61" i="1"/>
  <c r="G61" i="1"/>
  <c r="F61" i="1"/>
  <c r="E61" i="1"/>
  <c r="D61" i="1"/>
  <c r="C61" i="1"/>
  <c r="B61" i="1"/>
  <c r="I60" i="1"/>
  <c r="H60" i="1"/>
  <c r="G60" i="1"/>
  <c r="F60" i="1"/>
  <c r="E60" i="1"/>
  <c r="D60" i="1"/>
  <c r="C60" i="1"/>
  <c r="B60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<sst xmlns="http://schemas.openxmlformats.org/spreadsheetml/2006/main" count="12" uniqueCount="12">
  <si>
    <t>2024 års kapitaliseringstabell</t>
  </si>
  <si>
    <t xml:space="preserve">Tabellen används vid frivilligt utbyte av skadeståndslivränta mot engångsbelopp och vid beräkning av ersättning från början. </t>
  </si>
  <si>
    <t>Kapitaliseringsfaktorerna avser utbetalning 1000 kr per år. Ränteantagandet är 3,5 procent per år.</t>
  </si>
  <si>
    <t>Ålder</t>
  </si>
  <si>
    <t>Livsvarig</t>
  </si>
  <si>
    <t>Upphör vid 70 år</t>
  </si>
  <si>
    <t>Upphör vid 67 år</t>
  </si>
  <si>
    <t>Livsvarig, nedsatt till hälften vid 67 år</t>
  </si>
  <si>
    <t>Livsvarig, utbetalningarna börjar vid 67 år</t>
  </si>
  <si>
    <t>Upphör vid 65 år</t>
  </si>
  <si>
    <t>Livsvarig, nedsatt till hälften vid 65 år</t>
  </si>
  <si>
    <t>Livsvarig, utbetalningarna börjar vid 65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</si>
</sst>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left" vertical="distributed"/>
    </xf>
    <xf numFmtId="0" fontId="5" fillId="2" borderId="0" xfId="0" applyFont="1" applyFill="1"/>
    <xf numFmtId="0" fontId="0" fillId="2" borderId="0" xfId="0" applyFill="1" applyAlignment="1">
      <alignment vertical="distributed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0" fillId="2" borderId="0" xfId="0" applyFill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fisportal.sharepoint.com/sites/KapitaliseringstabellochCirkulr/Delade%20dokument/General/2024/Kapitaliseringstabell%20-%20ny%20r&#228;nta%203,5%25/Livr&#228;nteber&#228;kning%202024_ej%20uppdaterad%20befolkning.xlsm" TargetMode="External"/><Relationship Id="rId1" Type="http://schemas.openxmlformats.org/officeDocument/2006/relationships/externalLinkPath" Target="/sites/KapitaliseringstabellochCirkulr/Delade%20dokument/General/2024/Kapitaliseringstabell%20-%20ny%20r&#228;nta%203,5%25/Livr&#228;nteber&#228;kning%202024_ej%20uppdaterad%20befolkn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Kapitaliseringstabell"/>
      <sheetName val="Input för uppdatering"/>
      <sheetName val="Körning och resultat"/>
      <sheetName val="Bakomliggande beräkningar-&gt;"/>
      <sheetName val="Dödlighet"/>
      <sheetName val="Annuitet"/>
      <sheetName val="Lee-Carterparametrar"/>
      <sheetName val="Input för jämförelser-&gt;"/>
      <sheetName val="Makehamparametrar"/>
      <sheetName val="SCB Befolkning"/>
      <sheetName val="SCB Avlidna"/>
      <sheetName val="Kapitaliseringstabell Makeham"/>
    </sheetNames>
    <sheetDataSet>
      <sheetData sheetId="0"/>
      <sheetData sheetId="1"/>
      <sheetData sheetId="2"/>
      <sheetData sheetId="3">
        <row r="10">
          <cell r="T10">
            <v>0</v>
          </cell>
          <cell r="U10">
            <v>27647.431497120371</v>
          </cell>
          <cell r="V10">
            <v>26309.277284819171</v>
          </cell>
          <cell r="W10">
            <v>26035.734508906487</v>
          </cell>
          <cell r="X10">
            <v>26841.583003013398</v>
          </cell>
          <cell r="Y10">
            <v>1611.6969882138649</v>
          </cell>
          <cell r="Z10">
            <v>25835.52851437627</v>
          </cell>
          <cell r="AA10">
            <v>26741.480005748275</v>
          </cell>
          <cell r="AB10">
            <v>1811.9029827440716</v>
          </cell>
        </row>
        <row r="11">
          <cell r="T11">
            <v>1</v>
          </cell>
          <cell r="U11">
            <v>27616.711145063873</v>
          </cell>
          <cell r="V11">
            <v>26233.735490381019</v>
          </cell>
          <cell r="W11">
            <v>25950.558049856743</v>
          </cell>
          <cell r="X11">
            <v>26783.63459746027</v>
          </cell>
          <cell r="Y11">
            <v>1666.1530952071312</v>
          </cell>
          <cell r="Z11">
            <v>25743.27897203925</v>
          </cell>
          <cell r="AA11">
            <v>26679.995058551525</v>
          </cell>
          <cell r="AB11">
            <v>1873.4321730246281</v>
          </cell>
        </row>
        <row r="12">
          <cell r="T12">
            <v>2</v>
          </cell>
          <cell r="U12">
            <v>27567.551032483225</v>
          </cell>
          <cell r="V12">
            <v>26139.159376147883</v>
          </cell>
          <cell r="W12">
            <v>25846.188953014112</v>
          </cell>
          <cell r="X12">
            <v>26706.86999274867</v>
          </cell>
          <cell r="Y12">
            <v>1721.3620794691624</v>
          </cell>
          <cell r="Z12">
            <v>25631.719128709272</v>
          </cell>
          <cell r="AA12">
            <v>26599.63508059625</v>
          </cell>
          <cell r="AB12">
            <v>1935.8319037740084</v>
          </cell>
        </row>
        <row r="13">
          <cell r="T13">
            <v>3</v>
          </cell>
          <cell r="U13">
            <v>27513.859183362609</v>
          </cell>
          <cell r="V13">
            <v>26038.734407115713</v>
          </cell>
          <cell r="W13">
            <v>25735.662983961731</v>
          </cell>
          <cell r="X13">
            <v>26624.761083662106</v>
          </cell>
          <cell r="Y13">
            <v>1778.1961994008152</v>
          </cell>
          <cell r="Z13">
            <v>25513.775078949835</v>
          </cell>
          <cell r="AA13">
            <v>26513.81713115616</v>
          </cell>
          <cell r="AB13">
            <v>2000.0841044127101</v>
          </cell>
        </row>
        <row r="14">
          <cell r="T14">
            <v>4</v>
          </cell>
          <cell r="U14">
            <v>27457.666289842873</v>
          </cell>
          <cell r="V14">
            <v>25934.340934637585</v>
          </cell>
          <cell r="W14">
            <v>25620.82751365488</v>
          </cell>
          <cell r="X14">
            <v>26539.24690174888</v>
          </cell>
          <cell r="Y14">
            <v>1836.838776188006</v>
          </cell>
          <cell r="Z14">
            <v>25391.269936560053</v>
          </cell>
          <cell r="AA14">
            <v>26424.468113201463</v>
          </cell>
          <cell r="AB14">
            <v>2066.3963532828247</v>
          </cell>
        </row>
        <row r="15">
          <cell r="T15">
            <v>5</v>
          </cell>
          <cell r="U15">
            <v>27399.33826524669</v>
          </cell>
          <cell r="V15">
            <v>25826.275449386671</v>
          </cell>
          <cell r="W15">
            <v>25501.9624751476</v>
          </cell>
          <cell r="X15">
            <v>26450.650370197171</v>
          </cell>
          <cell r="Y15">
            <v>1897.3757900991111</v>
          </cell>
          <cell r="Z15">
            <v>25264.471390462659</v>
          </cell>
          <cell r="AA15">
            <v>26331.904827854705</v>
          </cell>
          <cell r="AB15">
            <v>2134.8668747840616</v>
          </cell>
        </row>
        <row r="16">
          <cell r="T16">
            <v>6</v>
          </cell>
          <cell r="U16">
            <v>27338.771897212551</v>
          </cell>
          <cell r="V16">
            <v>25714.388615125201</v>
          </cell>
          <cell r="W16">
            <v>25378.90663651071</v>
          </cell>
          <cell r="X16">
            <v>26358.839266861607</v>
          </cell>
          <cell r="Y16">
            <v>1959.8652607018134</v>
          </cell>
          <cell r="Z16">
            <v>25133.209370561181</v>
          </cell>
          <cell r="AA16">
            <v>26235.990633886839</v>
          </cell>
          <cell r="AB16">
            <v>2205.5625266513548</v>
          </cell>
        </row>
        <row r="17">
          <cell r="T17">
            <v>7</v>
          </cell>
          <cell r="U17">
            <v>27275.57376840822</v>
          </cell>
          <cell r="V17">
            <v>25598.256908616026</v>
          </cell>
          <cell r="W17">
            <v>25251.227773019367</v>
          </cell>
          <cell r="X17">
            <v>26263.400770713783</v>
          </cell>
          <cell r="Y17">
            <v>2024.3459953888455</v>
          </cell>
          <cell r="Z17">
            <v>24997.045146558525</v>
          </cell>
          <cell r="AA17">
            <v>26136.309457483359</v>
          </cell>
          <cell r="AB17">
            <v>2278.5286218496917</v>
          </cell>
        </row>
        <row r="18">
          <cell r="T18">
            <v>8</v>
          </cell>
          <cell r="U18">
            <v>27209.716908867613</v>
          </cell>
          <cell r="V18">
            <v>25477.800619257123</v>
          </cell>
          <cell r="W18">
            <v>25118.83268194399</v>
          </cell>
          <cell r="X18">
            <v>26164.274795405734</v>
          </cell>
          <cell r="Y18">
            <v>2090.8842269235633</v>
          </cell>
          <cell r="Z18">
            <v>24855.875494687141</v>
          </cell>
          <cell r="AA18">
            <v>26032.796201777317</v>
          </cell>
          <cell r="AB18">
            <v>2353.8414141804087</v>
          </cell>
        </row>
        <row r="19">
          <cell r="T19">
            <v>9</v>
          </cell>
          <cell r="U19">
            <v>27141.289315188817</v>
          </cell>
          <cell r="V19">
            <v>25353.045520802963</v>
          </cell>
          <cell r="W19">
            <v>24981.731540283701</v>
          </cell>
          <cell r="X19">
            <v>26061.510427736273</v>
          </cell>
          <cell r="Y19">
            <v>2159.5577749051363</v>
          </cell>
          <cell r="Z19">
            <v>24709.69902107607</v>
          </cell>
          <cell r="AA19">
            <v>25925.494168132456</v>
          </cell>
          <cell r="AB19">
            <v>2431.5902941127733</v>
          </cell>
        </row>
        <row r="20">
          <cell r="T20">
            <v>10</v>
          </cell>
          <cell r="U20">
            <v>27070.09272514542</v>
          </cell>
          <cell r="V20">
            <v>25223.747353436687</v>
          </cell>
          <cell r="W20">
            <v>24839.667712938954</v>
          </cell>
          <cell r="X20">
            <v>25954.880219042181</v>
          </cell>
          <cell r="Y20">
            <v>2230.4250122064327</v>
          </cell>
          <cell r="Z20">
            <v>24558.249871261982</v>
          </cell>
          <cell r="AA20">
            <v>25814.171298203692</v>
          </cell>
          <cell r="AB20">
            <v>2511.8428538833987</v>
          </cell>
        </row>
        <row r="21">
          <cell r="T21">
            <v>11</v>
          </cell>
          <cell r="U21">
            <v>26996.213878433566</v>
          </cell>
          <cell r="V21">
            <v>25089.926023070533</v>
          </cell>
          <cell r="W21">
            <v>24692.64425525098</v>
          </cell>
          <cell r="X21">
            <v>25844.429066842255</v>
          </cell>
          <cell r="Y21">
            <v>2303.5696231825909</v>
          </cell>
          <cell r="Z21">
            <v>24401.518593728222</v>
          </cell>
          <cell r="AA21">
            <v>25698.866236080881</v>
          </cell>
          <cell r="AB21">
            <v>2594.6952847053485</v>
          </cell>
        </row>
        <row r="22">
          <cell r="T22">
            <v>12</v>
          </cell>
          <cell r="U22">
            <v>26919.465928654667</v>
          </cell>
          <cell r="V22">
            <v>24951.344285888939</v>
          </cell>
          <cell r="W22">
            <v>24540.410335864155</v>
          </cell>
          <cell r="X22">
            <v>25729.938132259434</v>
          </cell>
          <cell r="Y22">
            <v>2379.0555927905216</v>
          </cell>
          <cell r="Z22">
            <v>24239.24423184132</v>
          </cell>
          <cell r="AA22">
            <v>25579.355080248009</v>
          </cell>
          <cell r="AB22">
            <v>2680.221696813353</v>
          </cell>
        </row>
        <row r="23">
          <cell r="T23">
            <v>13</v>
          </cell>
          <cell r="U23">
            <v>26839.749641272872</v>
          </cell>
          <cell r="V23">
            <v>24807.844661434083</v>
          </cell>
          <cell r="W23">
            <v>24382.793097507401</v>
          </cell>
          <cell r="X23">
            <v>25611.27136939011</v>
          </cell>
          <cell r="Y23">
            <v>2456.9565437654669</v>
          </cell>
          <cell r="Z23">
            <v>24071.242482606616</v>
          </cell>
          <cell r="AA23">
            <v>25455.496061939695</v>
          </cell>
          <cell r="AB23">
            <v>2768.5071586662375</v>
          </cell>
        </row>
        <row r="24">
          <cell r="T24">
            <v>14</v>
          </cell>
          <cell r="U24">
            <v>26757.333694543537</v>
          </cell>
          <cell r="V24">
            <v>24659.607229476813</v>
          </cell>
          <cell r="W24">
            <v>24219.95071779285</v>
          </cell>
          <cell r="X24">
            <v>25488.642206168181</v>
          </cell>
          <cell r="Y24">
            <v>2537.3829767506663</v>
          </cell>
          <cell r="Z24">
            <v>23897.655284566186</v>
          </cell>
          <cell r="AA24">
            <v>25327.494489554854</v>
          </cell>
          <cell r="AB24">
            <v>2859.6784099773276</v>
          </cell>
        </row>
        <row r="25">
          <cell r="T25">
            <v>15</v>
          </cell>
          <cell r="U25">
            <v>26672.418272192335</v>
          </cell>
          <cell r="V25">
            <v>24506.743935427476</v>
          </cell>
          <cell r="W25">
            <v>24051.973098455837</v>
          </cell>
          <cell r="X25">
            <v>25362.195685324128</v>
          </cell>
          <cell r="Y25">
            <v>2620.4451737365039</v>
          </cell>
          <cell r="Z25">
            <v>23718.55618408661</v>
          </cell>
          <cell r="AA25">
            <v>25195.487228139511</v>
          </cell>
          <cell r="AB25">
            <v>2953.8620881057282</v>
          </cell>
        </row>
        <row r="26">
          <cell r="T26">
            <v>16</v>
          </cell>
          <cell r="U26">
            <v>26584.696073336192</v>
          </cell>
          <cell r="V26">
            <v>24348.896245249511</v>
          </cell>
          <cell r="W26">
            <v>23878.48722511606</v>
          </cell>
          <cell r="X26">
            <v>25231.59164922616</v>
          </cell>
          <cell r="Y26">
            <v>2706.2088482201666</v>
          </cell>
          <cell r="Z26">
            <v>23533.561344233913</v>
          </cell>
          <cell r="AA26">
            <v>25059.12870878508</v>
          </cell>
          <cell r="AB26">
            <v>3051.1347291023039</v>
          </cell>
        </row>
        <row r="27">
          <cell r="T27">
            <v>17</v>
          </cell>
          <cell r="U27">
            <v>26493.997670803277</v>
          </cell>
          <cell r="V27">
            <v>24185.830967764683</v>
          </cell>
          <cell r="W27">
            <v>23699.242617168464</v>
          </cell>
          <cell r="X27">
            <v>25096.620143985885</v>
          </cell>
          <cell r="Y27">
            <v>2794.755053634799</v>
          </cell>
          <cell r="Z27">
            <v>23342.407391328055</v>
          </cell>
          <cell r="AA27">
            <v>24918.202531065675</v>
          </cell>
          <cell r="AB27">
            <v>3151.5902794752064</v>
          </cell>
        </row>
        <row r="28">
          <cell r="T28">
            <v>18</v>
          </cell>
          <cell r="U28">
            <v>26400.378838727116</v>
          </cell>
          <cell r="V28">
            <v>24017.518202571035</v>
          </cell>
          <cell r="W28">
            <v>23514.187263860073</v>
          </cell>
          <cell r="X28">
            <v>24957.283051293558</v>
          </cell>
          <cell r="Y28">
            <v>2886.1915748670299</v>
          </cell>
          <cell r="Z28">
            <v>23145.02587382033</v>
          </cell>
          <cell r="AA28">
            <v>24772.702356273683</v>
          </cell>
          <cell r="AB28">
            <v>3255.3529649067691</v>
          </cell>
        </row>
        <row r="29">
          <cell r="T29">
            <v>19</v>
          </cell>
          <cell r="U29">
            <v>26303.630973650485</v>
          </cell>
          <cell r="V29">
            <v>23843.683716728061</v>
          </cell>
          <cell r="W29">
            <v>23323.02882950908</v>
          </cell>
          <cell r="X29">
            <v>24813.329901579775</v>
          </cell>
          <cell r="Y29">
            <v>2980.6021441413845</v>
          </cell>
          <cell r="Z29">
            <v>22941.110940859769</v>
          </cell>
          <cell r="AA29">
            <v>24622.370957255131</v>
          </cell>
          <cell r="AB29">
            <v>3362.5200327906973</v>
          </cell>
        </row>
        <row r="30">
          <cell r="T30">
            <v>20</v>
          </cell>
          <cell r="U30">
            <v>26203.473468212906</v>
          </cell>
          <cell r="V30">
            <v>23663.986200460517</v>
          </cell>
          <cell r="W30">
            <v>23125.408739511484</v>
          </cell>
          <cell r="X30">
            <v>24664.441103862195</v>
          </cell>
          <cell r="Y30">
            <v>3078.0647287014244</v>
          </cell>
          <cell r="Z30">
            <v>22730.291104462602</v>
          </cell>
          <cell r="AA30">
            <v>24466.882286337765</v>
          </cell>
          <cell r="AB30">
            <v>3473.1823637503089</v>
          </cell>
        </row>
        <row r="31">
          <cell r="T31">
            <v>21</v>
          </cell>
          <cell r="U31">
            <v>26099.705701710966</v>
          </cell>
          <cell r="V31">
            <v>23478.155164396077</v>
          </cell>
          <cell r="W31">
            <v>22921.037087717512</v>
          </cell>
          <cell r="X31">
            <v>24510.37139471421</v>
          </cell>
          <cell r="Y31">
            <v>3178.66861399343</v>
          </cell>
          <cell r="Z31">
            <v>22512.261953178433</v>
          </cell>
          <cell r="AA31">
            <v>24305.983827444667</v>
          </cell>
          <cell r="AB31">
            <v>3587.4437485325016</v>
          </cell>
        </row>
        <row r="32">
          <cell r="T32">
            <v>22</v>
          </cell>
          <cell r="U32">
            <v>25992.021521700095</v>
          </cell>
          <cell r="V32">
            <v>23285.823149815118</v>
          </cell>
          <cell r="W32">
            <v>22709.528596565367</v>
          </cell>
          <cell r="X32">
            <v>24350.775059132811</v>
          </cell>
          <cell r="Y32">
            <v>3282.4929251347835</v>
          </cell>
          <cell r="Z32">
            <v>22286.624862554465</v>
          </cell>
          <cell r="AA32">
            <v>24139.323192127358</v>
          </cell>
          <cell r="AB32">
            <v>3705.3966591456824</v>
          </cell>
        </row>
        <row r="33">
          <cell r="T33">
            <v>23</v>
          </cell>
          <cell r="U33">
            <v>25880.388312351635</v>
          </cell>
          <cell r="V33">
            <v>23086.866092175434</v>
          </cell>
          <cell r="W33">
            <v>22490.734734088936</v>
          </cell>
          <cell r="X33">
            <v>24185.561523220276</v>
          </cell>
          <cell r="Y33">
            <v>3389.6535782626902</v>
          </cell>
          <cell r="Z33">
            <v>22053.213060144572</v>
          </cell>
          <cell r="AA33">
            <v>23966.800686248091</v>
          </cell>
          <cell r="AB33">
            <v>3827.1752522070551</v>
          </cell>
        </row>
        <row r="34">
          <cell r="T34">
            <v>24</v>
          </cell>
          <cell r="U34">
            <v>25764.533587305377</v>
          </cell>
          <cell r="V34">
            <v>22880.941965329024</v>
          </cell>
          <cell r="W34">
            <v>22264.293415719418</v>
          </cell>
          <cell r="X34">
            <v>24014.413501512408</v>
          </cell>
          <cell r="Y34">
            <v>3500.2401715859678</v>
          </cell>
          <cell r="Z34">
            <v>21811.649440159505</v>
          </cell>
          <cell r="AA34">
            <v>23788.091513732455</v>
          </cell>
          <cell r="AB34">
            <v>3952.884147145895</v>
          </cell>
        </row>
        <row r="35">
          <cell r="T35">
            <v>25</v>
          </cell>
          <cell r="U35">
            <v>25643.928049359009</v>
          </cell>
          <cell r="V35">
            <v>22667.479306485693</v>
          </cell>
          <cell r="W35">
            <v>22029.618742827508</v>
          </cell>
          <cell r="X35">
            <v>23836.773396093296</v>
          </cell>
          <cell r="Y35">
            <v>3614.3093065315561</v>
          </cell>
          <cell r="Z35">
            <v>21561.337194768672</v>
          </cell>
          <cell r="AA35">
            <v>23602.632622063877</v>
          </cell>
          <cell r="AB35">
            <v>4082.5908545903931</v>
          </cell>
        </row>
        <row r="36">
          <cell r="T36">
            <v>26</v>
          </cell>
          <cell r="U36">
            <v>25518.95771743355</v>
          </cell>
          <cell r="V36">
            <v>22446.715284748181</v>
          </cell>
          <cell r="W36">
            <v>21786.910337018915</v>
          </cell>
          <cell r="X36">
            <v>23652.934027226223</v>
          </cell>
          <cell r="Y36">
            <v>3732.0473804146604</v>
          </cell>
          <cell r="Z36">
            <v>21302.448052806991</v>
          </cell>
          <cell r="AA36">
            <v>23410.702885120259</v>
          </cell>
          <cell r="AB36">
            <v>4216.5096646265829</v>
          </cell>
        </row>
        <row r="37">
          <cell r="T37">
            <v>27</v>
          </cell>
          <cell r="U37">
            <v>25389.169228234736</v>
          </cell>
          <cell r="V37">
            <v>22218.139941528578</v>
          </cell>
          <cell r="W37">
            <v>21535.640144201188</v>
          </cell>
          <cell r="X37">
            <v>23462.404686218015</v>
          </cell>
          <cell r="Y37">
            <v>3853.5290840335701</v>
          </cell>
          <cell r="Z37">
            <v>21034.440327959193</v>
          </cell>
          <cell r="AA37">
            <v>23211.804778097023</v>
          </cell>
          <cell r="AB37">
            <v>4354.7289002755679</v>
          </cell>
        </row>
        <row r="38">
          <cell r="T38">
            <v>28</v>
          </cell>
          <cell r="U38">
            <v>25254.035261502147</v>
          </cell>
          <cell r="V38">
            <v>21981.17883603575</v>
          </cell>
          <cell r="W38">
            <v>21275.217430777495</v>
          </cell>
          <cell r="X38">
            <v>23264.626346139856</v>
          </cell>
          <cell r="Y38">
            <v>3978.817830724649</v>
          </cell>
          <cell r="Z38">
            <v>20756.71096203354</v>
          </cell>
          <cell r="AA38">
            <v>23005.373111767876</v>
          </cell>
          <cell r="AB38">
            <v>4497.3242994686034</v>
          </cell>
        </row>
        <row r="39">
          <cell r="T39">
            <v>29</v>
          </cell>
          <cell r="U39">
            <v>25113.594888110529</v>
          </cell>
          <cell r="V39">
            <v>21735.750507748166</v>
          </cell>
          <cell r="W39">
            <v>21005.528344293038</v>
          </cell>
          <cell r="X39">
            <v>23059.56161620178</v>
          </cell>
          <cell r="Y39">
            <v>4108.0665438174847</v>
          </cell>
          <cell r="Z39">
            <v>20469.121935832514</v>
          </cell>
          <cell r="AA39">
            <v>22791.35841197152</v>
          </cell>
          <cell r="AB39">
            <v>4644.472952277998</v>
          </cell>
        </row>
        <row r="40">
          <cell r="T40">
            <v>30</v>
          </cell>
          <cell r="U40">
            <v>24967.893377974899</v>
          </cell>
          <cell r="V40">
            <v>21481.771839046076</v>
          </cell>
          <cell r="W40">
            <v>20726.455295921347</v>
          </cell>
          <cell r="X40">
            <v>22847.174336948137</v>
          </cell>
          <cell r="Y40">
            <v>4241.4380820535735</v>
          </cell>
          <cell r="Z40">
            <v>20171.529942405861</v>
          </cell>
          <cell r="AA40">
            <v>22569.711660190394</v>
          </cell>
          <cell r="AB40">
            <v>4796.3634355690619</v>
          </cell>
        </row>
        <row r="41">
          <cell r="T41">
            <v>31</v>
          </cell>
          <cell r="U41">
            <v>24816.989443331902</v>
          </cell>
          <cell r="V41">
            <v>21219.163621128591</v>
          </cell>
          <cell r="W41">
            <v>20437.882132486113</v>
          </cell>
          <cell r="X41">
            <v>22627.435787908962</v>
          </cell>
          <cell r="Y41">
            <v>4379.107310845794</v>
          </cell>
          <cell r="Z41">
            <v>19863.791267744102</v>
          </cell>
          <cell r="AA41">
            <v>22340.390355537973</v>
          </cell>
          <cell r="AB41">
            <v>4953.1981755878151</v>
          </cell>
        </row>
        <row r="42">
          <cell r="T42">
            <v>32</v>
          </cell>
          <cell r="U42">
            <v>24660.47052120544</v>
          </cell>
          <cell r="V42">
            <v>20947.436419668946</v>
          </cell>
          <cell r="W42">
            <v>20139.295329735851</v>
          </cell>
          <cell r="X42">
            <v>22399.882925470625</v>
          </cell>
          <cell r="Y42">
            <v>4521.1751914695697</v>
          </cell>
          <cell r="Z42">
            <v>19545.374246479267</v>
          </cell>
          <cell r="AA42">
            <v>22102.922383842339</v>
          </cell>
          <cell r="AB42">
            <v>5115.0962747261583</v>
          </cell>
        </row>
        <row r="43">
          <cell r="T43">
            <v>33</v>
          </cell>
          <cell r="U43">
            <v>24498.028276849931</v>
          </cell>
          <cell r="V43">
            <v>20666.18783228887</v>
          </cell>
          <cell r="W43">
            <v>19830.264321561888</v>
          </cell>
          <cell r="X43">
            <v>22164.146299205913</v>
          </cell>
          <cell r="Y43">
            <v>4667.7639552880619</v>
          </cell>
          <cell r="Z43">
            <v>19215.827154891947</v>
          </cell>
          <cell r="AA43">
            <v>21856.927715870941</v>
          </cell>
          <cell r="AB43">
            <v>5282.201121957999</v>
          </cell>
        </row>
        <row r="44">
          <cell r="T44">
            <v>34</v>
          </cell>
          <cell r="U44">
            <v>24329.503393610747</v>
          </cell>
          <cell r="V44">
            <v>20375.13760798351</v>
          </cell>
          <cell r="W44">
            <v>19510.474452637387</v>
          </cell>
          <cell r="X44">
            <v>21919.988923124041</v>
          </cell>
          <cell r="Y44">
            <v>4819.0289409733296</v>
          </cell>
          <cell r="Z44">
            <v>18874.809567567139</v>
          </cell>
          <cell r="AA44">
            <v>21602.156480588914</v>
          </cell>
          <cell r="AB44">
            <v>5454.6938260435736</v>
          </cell>
        </row>
        <row r="45">
          <cell r="T45">
            <v>35</v>
          </cell>
          <cell r="U45">
            <v>24154.693288554787</v>
          </cell>
          <cell r="V45">
            <v>20073.963275972656</v>
          </cell>
          <cell r="W45">
            <v>19179.568646167361</v>
          </cell>
          <cell r="X45">
            <v>21667.13096736111</v>
          </cell>
          <cell r="Y45">
            <v>4975.1246423874682</v>
          </cell>
          <cell r="Z45">
            <v>18521.938460949121</v>
          </cell>
          <cell r="AA45">
            <v>21338.315874751999</v>
          </cell>
          <cell r="AB45">
            <v>5632.7548276057123</v>
          </cell>
        </row>
        <row r="46">
          <cell r="T46">
            <v>36</v>
          </cell>
          <cell r="U46">
            <v>23973.456290631882</v>
          </cell>
          <cell r="V46">
            <v>19762.387106631984</v>
          </cell>
          <cell r="W46">
            <v>18837.230573170847</v>
          </cell>
          <cell r="X46">
            <v>21405.343431901401</v>
          </cell>
          <cell r="Y46">
            <v>5136.2257174610186</v>
          </cell>
          <cell r="Z46">
            <v>18156.868593283059</v>
          </cell>
          <cell r="AA46">
            <v>21065.162441957509</v>
          </cell>
          <cell r="AB46">
            <v>5816.5876973488075</v>
          </cell>
        </row>
        <row r="47">
          <cell r="T47">
            <v>37</v>
          </cell>
          <cell r="U47">
            <v>23785.592271259749</v>
          </cell>
          <cell r="V47">
            <v>19440.07598519553</v>
          </cell>
          <cell r="W47">
            <v>18483.088709261683</v>
          </cell>
          <cell r="X47">
            <v>21134.340490260776</v>
          </cell>
          <cell r="Y47">
            <v>5302.5035619981245</v>
          </cell>
          <cell r="Z47">
            <v>17779.199634826731</v>
          </cell>
          <cell r="AA47">
            <v>20782.395953043295</v>
          </cell>
          <cell r="AB47">
            <v>6006.3926364330637</v>
          </cell>
        </row>
        <row r="48">
          <cell r="T48">
            <v>38</v>
          </cell>
          <cell r="U48">
            <v>23590.771186192924</v>
          </cell>
          <cell r="V48">
            <v>19106.584203287737</v>
          </cell>
          <cell r="W48">
            <v>18116.662266689909</v>
          </cell>
          <cell r="X48">
            <v>20853.716726441442</v>
          </cell>
          <cell r="Y48">
            <v>5474.1089195030199</v>
          </cell>
          <cell r="Z48">
            <v>17388.424409386924</v>
          </cell>
          <cell r="AA48">
            <v>20489.597797789946</v>
          </cell>
          <cell r="AB48">
            <v>6202.3467768060045</v>
          </cell>
        </row>
        <row r="49">
          <cell r="T49">
            <v>39</v>
          </cell>
          <cell r="U49">
            <v>23389.184023728329</v>
          </cell>
          <cell r="V49">
            <v>18761.88175895896</v>
          </cell>
          <cell r="W49">
            <v>17737.862385690762</v>
          </cell>
          <cell r="X49">
            <v>20563.523204709549</v>
          </cell>
          <cell r="Y49">
            <v>5651.3216380376243</v>
          </cell>
          <cell r="Z49">
            <v>16984.410140814151</v>
          </cell>
          <cell r="AA49">
            <v>20186.797082271245</v>
          </cell>
          <cell r="AB49">
            <v>6404.7738829142418</v>
          </cell>
        </row>
        <row r="50">
          <cell r="T50">
            <v>40</v>
          </cell>
          <cell r="U50">
            <v>23180.96799647935</v>
          </cell>
          <cell r="V50">
            <v>18405.87875551606</v>
          </cell>
          <cell r="W50">
            <v>17346.538240873833</v>
          </cell>
          <cell r="X50">
            <v>20263.753118676581</v>
          </cell>
          <cell r="Y50">
            <v>5834.4297556055126</v>
          </cell>
          <cell r="Z50">
            <v>16566.960517870328</v>
          </cell>
          <cell r="AA50">
            <v>19873.96425717483</v>
          </cell>
          <cell r="AB50">
            <v>6614.007478609019</v>
          </cell>
        </row>
        <row r="51">
          <cell r="T51">
            <v>41</v>
          </cell>
          <cell r="U51">
            <v>22965.389755159747</v>
          </cell>
          <cell r="V51">
            <v>18037.780039651134</v>
          </cell>
          <cell r="W51">
            <v>16941.869767157103</v>
          </cell>
          <cell r="X51">
            <v>19953.629761158416</v>
          </cell>
          <cell r="Y51">
            <v>6023.5199880026648</v>
          </cell>
          <cell r="Z51">
            <v>16135.236451556511</v>
          </cell>
          <cell r="AA51">
            <v>19550.313103358116</v>
          </cell>
          <cell r="AB51">
            <v>6830.1533036032561</v>
          </cell>
        </row>
        <row r="52">
          <cell r="T52">
            <v>42</v>
          </cell>
          <cell r="U52">
            <v>22742.450174226404</v>
          </cell>
          <cell r="V52">
            <v>17657.367768881912</v>
          </cell>
          <cell r="W52">
            <v>16523.578827208887</v>
          </cell>
          <cell r="X52">
            <v>19633.014500717632</v>
          </cell>
          <cell r="Y52">
            <v>6218.8713470175253</v>
          </cell>
          <cell r="Z52">
            <v>15688.914702313863</v>
          </cell>
          <cell r="AA52">
            <v>19215.682438270116</v>
          </cell>
          <cell r="AB52">
            <v>7053.5354719125507</v>
          </cell>
        </row>
        <row r="53">
          <cell r="T53">
            <v>43</v>
          </cell>
          <cell r="U53">
            <v>22511.916548080342</v>
          </cell>
          <cell r="V53">
            <v>17264.227838454717</v>
          </cell>
          <cell r="W53">
            <v>16091.198598809169</v>
          </cell>
          <cell r="X53">
            <v>19301.557573444719</v>
          </cell>
          <cell r="Y53">
            <v>6420.7179492711575</v>
          </cell>
          <cell r="Z53">
            <v>15227.488874816716</v>
          </cell>
          <cell r="AA53">
            <v>18869.702711448499</v>
          </cell>
          <cell r="AB53">
            <v>7284.427673263609</v>
          </cell>
        </row>
        <row r="54">
          <cell r="T54">
            <v>44</v>
          </cell>
          <cell r="U54">
            <v>22273.448422126417</v>
          </cell>
          <cell r="V54">
            <v>16857.853250737662</v>
          </cell>
          <cell r="W54">
            <v>15644.171996183786</v>
          </cell>
          <cell r="X54">
            <v>18958.810209155105</v>
          </cell>
          <cell r="Y54">
            <v>6629.2764259426285</v>
          </cell>
          <cell r="Z54">
            <v>14750.364199002095</v>
          </cell>
          <cell r="AA54">
            <v>18511.906310564271</v>
          </cell>
          <cell r="AB54">
            <v>7523.0842231243232</v>
          </cell>
        </row>
        <row r="55">
          <cell r="T55">
            <v>45</v>
          </cell>
          <cell r="U55">
            <v>22027.380860842313</v>
          </cell>
          <cell r="V55">
            <v>16438.236729257511</v>
          </cell>
          <cell r="W55">
            <v>15182.401469421611</v>
          </cell>
          <cell r="X55">
            <v>18604.891165131965</v>
          </cell>
          <cell r="Y55">
            <v>6844.9793914207494</v>
          </cell>
          <cell r="Z55">
            <v>14257.375793420235</v>
          </cell>
          <cell r="AA55">
            <v>18142.378327131264</v>
          </cell>
          <cell r="AB55">
            <v>7770.0050674221275</v>
          </cell>
        </row>
        <row r="56">
          <cell r="T56">
            <v>46</v>
          </cell>
          <cell r="U56">
            <v>21773.804080508857</v>
          </cell>
          <cell r="V56">
            <v>16005.158884305265</v>
          </cell>
          <cell r="W56">
            <v>14705.583610730444</v>
          </cell>
          <cell r="X56">
            <v>18239.693845619622</v>
          </cell>
          <cell r="Y56">
            <v>7068.2204697783982</v>
          </cell>
          <cell r="Z56">
            <v>13748.157455765757</v>
          </cell>
          <cell r="AA56">
            <v>17760.980768137277</v>
          </cell>
          <cell r="AB56">
            <v>8025.6466247430781</v>
          </cell>
        </row>
        <row r="57">
          <cell r="T57">
            <v>47</v>
          </cell>
          <cell r="U57">
            <v>21512.138440066061</v>
          </cell>
          <cell r="V57">
            <v>15557.885970688252</v>
          </cell>
          <cell r="W57">
            <v>14212.934708152543</v>
          </cell>
          <cell r="X57">
            <v>17862.536574109312</v>
          </cell>
          <cell r="Y57">
            <v>7299.2037319134979</v>
          </cell>
          <cell r="Z57">
            <v>13221.887700696583</v>
          </cell>
          <cell r="AA57">
            <v>17367.013070381327</v>
          </cell>
          <cell r="AB57">
            <v>8290.250739369465</v>
          </cell>
        </row>
        <row r="58">
          <cell r="T58">
            <v>48</v>
          </cell>
          <cell r="U58">
            <v>21242.307145056886</v>
          </cell>
          <cell r="V58">
            <v>15096.040911813348</v>
          </cell>
          <cell r="W58">
            <v>13703.993883210542</v>
          </cell>
          <cell r="X58">
            <v>17473.150514133762</v>
          </cell>
          <cell r="Y58">
            <v>7538.3132618463887</v>
          </cell>
          <cell r="Z58">
            <v>12678.042886986937</v>
          </cell>
          <cell r="AA58">
            <v>16960.175016021953</v>
          </cell>
          <cell r="AB58">
            <v>8564.2642580699958</v>
          </cell>
        </row>
        <row r="59">
          <cell r="T59">
            <v>49</v>
          </cell>
          <cell r="U59">
            <v>20964.493502079684</v>
          </cell>
          <cell r="V59">
            <v>14619.406425444751</v>
          </cell>
          <cell r="W59">
            <v>13178.436165767424</v>
          </cell>
          <cell r="X59">
            <v>17071.464833923532</v>
          </cell>
          <cell r="Y59">
            <v>7786.057336312243</v>
          </cell>
          <cell r="Z59">
            <v>12116.217600158307</v>
          </cell>
          <cell r="AA59">
            <v>16540.355551118973</v>
          </cell>
          <cell r="AB59">
            <v>8848.2759019213645</v>
          </cell>
        </row>
        <row r="60">
          <cell r="T60">
            <v>50</v>
          </cell>
          <cell r="U60">
            <v>20678.784567842686</v>
          </cell>
          <cell r="V60">
            <v>14127.662406708303</v>
          </cell>
          <cell r="W60">
            <v>12635.830878830815</v>
          </cell>
          <cell r="X60">
            <v>16657.307723336755</v>
          </cell>
          <cell r="Y60">
            <v>8042.9536890118707</v>
          </cell>
          <cell r="Z60">
            <v>11535.898502030495</v>
          </cell>
          <cell r="AA60">
            <v>16107.341534936591</v>
          </cell>
          <cell r="AB60">
            <v>9142.8860658121939</v>
          </cell>
        </row>
        <row r="61">
          <cell r="T61">
            <v>51</v>
          </cell>
          <cell r="U61">
            <v>20385.528409645201</v>
          </cell>
          <cell r="V61">
            <v>13620.629278392702</v>
          </cell>
          <cell r="W61">
            <v>12075.858916075971</v>
          </cell>
          <cell r="X61">
            <v>16230.693662860584</v>
          </cell>
          <cell r="Y61">
            <v>8309.6694935692612</v>
          </cell>
          <cell r="Z61">
            <v>10936.662375818225</v>
          </cell>
          <cell r="AA61">
            <v>15661.095392731713</v>
          </cell>
          <cell r="AB61">
            <v>9448.8660338270129</v>
          </cell>
        </row>
        <row r="62">
          <cell r="T62">
            <v>52</v>
          </cell>
          <cell r="U62">
            <v>20083.885923558057</v>
          </cell>
          <cell r="V62">
            <v>13097.290380643526</v>
          </cell>
          <cell r="W62">
            <v>11497.442460668659</v>
          </cell>
          <cell r="X62">
            <v>15790.664192113358</v>
          </cell>
          <cell r="Y62">
            <v>8586.4434628893978</v>
          </cell>
          <cell r="Z62">
            <v>10317.384986576666</v>
          </cell>
          <cell r="AA62">
            <v>15200.635455067362</v>
          </cell>
          <cell r="AB62">
            <v>9766.5009369813943</v>
          </cell>
        </row>
        <row r="63">
          <cell r="T63">
            <v>53</v>
          </cell>
          <cell r="U63">
            <v>19773.307821341881</v>
          </cell>
          <cell r="V63">
            <v>12556.814812661589</v>
          </cell>
          <cell r="W63">
            <v>10899.664616652461</v>
          </cell>
          <cell r="X63">
            <v>15336.486218997185</v>
          </cell>
          <cell r="Y63">
            <v>8873.6432046894388</v>
          </cell>
          <cell r="Z63">
            <v>9677.0846250189334</v>
          </cell>
          <cell r="AA63">
            <v>14725.196223180419</v>
          </cell>
          <cell r="AB63">
            <v>10096.22319632297</v>
          </cell>
        </row>
        <row r="64">
          <cell r="T64">
            <v>54</v>
          </cell>
          <cell r="U64">
            <v>19454.114502193941</v>
          </cell>
          <cell r="V64">
            <v>11998.901194004817</v>
          </cell>
          <cell r="W64">
            <v>10282.058431126894</v>
          </cell>
          <cell r="X64">
            <v>14868.086466660408</v>
          </cell>
          <cell r="Y64">
            <v>9172.056071067047</v>
          </cell>
          <cell r="Z64">
            <v>9015.1707152675808</v>
          </cell>
          <cell r="AA64">
            <v>14234.64260873075</v>
          </cell>
          <cell r="AB64">
            <v>10438.94378692636</v>
          </cell>
        </row>
        <row r="65">
          <cell r="T65">
            <v>55</v>
          </cell>
          <cell r="U65">
            <v>19126.631677459365</v>
          </cell>
          <cell r="V65">
            <v>11423.185779972229</v>
          </cell>
          <cell r="W65">
            <v>9644.076779903824</v>
          </cell>
          <cell r="X65">
            <v>14385.354228681586</v>
          </cell>
          <cell r="Y65">
            <v>9482.5548975555303</v>
          </cell>
          <cell r="Z65">
            <v>8330.9592258533539</v>
          </cell>
          <cell r="AA65">
            <v>13728.79545165635</v>
          </cell>
          <cell r="AB65">
            <v>10795.672451606008</v>
          </cell>
        </row>
        <row r="66">
          <cell r="T66">
            <v>56</v>
          </cell>
          <cell r="U66">
            <v>18791.021181316522</v>
          </cell>
          <cell r="V66">
            <v>10829.134480981842</v>
          </cell>
          <cell r="W66">
            <v>8984.9982721343422</v>
          </cell>
          <cell r="X66">
            <v>13888.009726725442</v>
          </cell>
          <cell r="Y66">
            <v>9806.0229091821984</v>
          </cell>
          <cell r="Z66">
            <v>7623.5888061670794</v>
          </cell>
          <cell r="AA66">
            <v>13207.304993741811</v>
          </cell>
          <cell r="AB66">
            <v>11167.432375149458</v>
          </cell>
        </row>
        <row r="67">
          <cell r="T67">
            <v>57</v>
          </cell>
          <cell r="U67">
            <v>18446.487653168682</v>
          </cell>
          <cell r="V67">
            <v>10215.598104484916</v>
          </cell>
          <cell r="W67">
            <v>8303.5633679963412</v>
          </cell>
          <cell r="X67">
            <v>13375.025510582509</v>
          </cell>
          <cell r="Y67">
            <v>10142.924285172337</v>
          </cell>
          <cell r="Z67">
            <v>6891.7166146697946</v>
          </cell>
          <cell r="AA67">
            <v>12669.102133919238</v>
          </cell>
          <cell r="AB67">
            <v>11554.771038498895</v>
          </cell>
        </row>
        <row r="68">
          <cell r="T68">
            <v>58</v>
          </cell>
          <cell r="U68">
            <v>18093.63956856919</v>
          </cell>
          <cell r="V68">
            <v>9582.1731385314615</v>
          </cell>
          <cell r="W68">
            <v>7599.1032184972855</v>
          </cell>
          <cell r="X68">
            <v>12846.371393533243</v>
          </cell>
          <cell r="Y68">
            <v>10494.536350071903</v>
          </cell>
          <cell r="Z68">
            <v>6134.4759114917833</v>
          </cell>
          <cell r="AA68">
            <v>12114.057740030496</v>
          </cell>
          <cell r="AB68">
            <v>11959.163657077408</v>
          </cell>
        </row>
        <row r="69">
          <cell r="T69">
            <v>59</v>
          </cell>
          <cell r="U69">
            <v>17732.675153316435</v>
          </cell>
          <cell r="V69">
            <v>8928.1213605463472</v>
          </cell>
          <cell r="W69">
            <v>6870.6283871568485</v>
          </cell>
          <cell r="X69">
            <v>12301.651770236651</v>
          </cell>
          <cell r="Y69">
            <v>10862.046766159574</v>
          </cell>
          <cell r="Z69">
            <v>5350.6895758961591</v>
          </cell>
          <cell r="AA69">
            <v>11541.6823646063</v>
          </cell>
          <cell r="AB69">
            <v>12381.985577420266</v>
          </cell>
        </row>
        <row r="70">
          <cell r="T70">
            <v>60</v>
          </cell>
          <cell r="U70">
            <v>17363.066290993647</v>
          </cell>
          <cell r="V70">
            <v>8252.2410090022076</v>
          </cell>
          <cell r="W70">
            <v>6116.7440740409747</v>
          </cell>
          <cell r="X70">
            <v>11739.905182517328</v>
          </cell>
          <cell r="Y70">
            <v>11246.322216952662</v>
          </cell>
          <cell r="Z70">
            <v>4538.8178855162842</v>
          </cell>
          <cell r="AA70">
            <v>10950.942088254984</v>
          </cell>
          <cell r="AB70">
            <v>12824.24840547735</v>
          </cell>
        </row>
        <row r="71">
          <cell r="T71">
            <v>61</v>
          </cell>
          <cell r="U71">
            <v>16985.709563707755</v>
          </cell>
          <cell r="V71">
            <v>7553.9291411871282</v>
          </cell>
          <cell r="W71">
            <v>5336.4573535986428</v>
          </cell>
          <cell r="X71">
            <v>11161.0834586532</v>
          </cell>
          <cell r="Y71">
            <v>11649.252210109078</v>
          </cell>
          <cell r="Z71">
            <v>3697.5772442296493</v>
          </cell>
          <cell r="AA71">
            <v>10341.643403968708</v>
          </cell>
          <cell r="AB71">
            <v>13288.132319478076</v>
          </cell>
        </row>
        <row r="72">
          <cell r="T72">
            <v>62</v>
          </cell>
          <cell r="U72">
            <v>16599.787756632417</v>
          </cell>
          <cell r="V72">
            <v>6831.6451865492918</v>
          </cell>
          <cell r="W72">
            <v>4528.0154669639833</v>
          </cell>
          <cell r="X72">
            <v>10563.901611798205</v>
          </cell>
          <cell r="Y72">
            <v>12071.772289668435</v>
          </cell>
          <cell r="Z72">
            <v>2825.0553224478422</v>
          </cell>
          <cell r="AA72">
            <v>9712.4215395401225</v>
          </cell>
          <cell r="AB72">
            <v>13774.732434184574</v>
          </cell>
        </row>
        <row r="73">
          <cell r="T73">
            <v>63</v>
          </cell>
          <cell r="U73">
            <v>16205.346928890129</v>
          </cell>
          <cell r="V73">
            <v>6084.1321073614099</v>
          </cell>
          <cell r="W73">
            <v>3689.8089083680197</v>
          </cell>
          <cell r="X73">
            <v>9947.5779186290856</v>
          </cell>
          <cell r="Y73">
            <v>12515.538020522104</v>
          </cell>
          <cell r="Z73">
            <v>1919.3790972323877</v>
          </cell>
          <cell r="AA73">
            <v>9062.3630130612655</v>
          </cell>
          <cell r="AB73">
            <v>14285.967831657737</v>
          </cell>
        </row>
        <row r="74">
          <cell r="T74">
            <v>64</v>
          </cell>
          <cell r="U74">
            <v>15803.351035569118</v>
          </cell>
          <cell r="V74">
            <v>5310.3003615549105</v>
          </cell>
          <cell r="W74">
            <v>2820.2126418328367</v>
          </cell>
          <cell r="X74">
            <v>9311.7818387009811</v>
          </cell>
          <cell r="Y74">
            <v>12983.138393736277</v>
          </cell>
          <cell r="Z74">
            <v>978.52432077604863</v>
          </cell>
          <cell r="AA74">
            <v>8390.9376781725859</v>
          </cell>
          <cell r="AB74">
            <v>14824.826714793071</v>
          </cell>
        </row>
        <row r="75">
          <cell r="T75">
            <v>65</v>
          </cell>
          <cell r="U75">
            <v>15393.806399533736</v>
          </cell>
          <cell r="V75">
            <v>4508.4592825951031</v>
          </cell>
          <cell r="W75">
            <v>1917.0780164670402</v>
          </cell>
          <cell r="X75">
            <v>8655.4422080004042</v>
          </cell>
          <cell r="Y75">
            <v>13476.7283830667</v>
          </cell>
        </row>
        <row r="76">
          <cell r="T76">
            <v>66</v>
          </cell>
          <cell r="U76">
            <v>14976.091628471519</v>
          </cell>
          <cell r="V76">
            <v>3676.5265953722405</v>
          </cell>
          <cell r="W76">
            <v>977.9146589172027</v>
          </cell>
          <cell r="X76">
            <v>7977.0031436943564</v>
          </cell>
          <cell r="Y76">
            <v>13998.17696955431</v>
          </cell>
        </row>
        <row r="77">
          <cell r="T77">
            <v>67</v>
          </cell>
          <cell r="U77">
            <v>14549.028618461825</v>
          </cell>
          <cell r="V77">
            <v>2812.1299217434048</v>
          </cell>
        </row>
        <row r="78">
          <cell r="T78">
            <v>68</v>
          </cell>
          <cell r="U78">
            <v>14113.246671998229</v>
          </cell>
          <cell r="V78">
            <v>1913.095842937689</v>
          </cell>
        </row>
        <row r="79">
          <cell r="T79">
            <v>69</v>
          </cell>
          <cell r="U79">
            <v>13668.779046146461</v>
          </cell>
          <cell r="V79">
            <v>976.74420862188265</v>
          </cell>
        </row>
        <row r="80">
          <cell r="T80">
            <v>70</v>
          </cell>
          <cell r="U80">
            <v>13216.02609225899</v>
          </cell>
        </row>
        <row r="81">
          <cell r="T81">
            <v>71</v>
          </cell>
          <cell r="U81">
            <v>12756.621127928121</v>
          </cell>
        </row>
        <row r="82">
          <cell r="T82">
            <v>72</v>
          </cell>
          <cell r="U82">
            <v>12290.477028806748</v>
          </cell>
        </row>
        <row r="83">
          <cell r="T83">
            <v>73</v>
          </cell>
          <cell r="U83">
            <v>11818.282590481584</v>
          </cell>
        </row>
        <row r="84">
          <cell r="T84">
            <v>74</v>
          </cell>
          <cell r="U84">
            <v>11340.954410100063</v>
          </cell>
        </row>
        <row r="85">
          <cell r="T85">
            <v>75</v>
          </cell>
          <cell r="U85">
            <v>10857.599191993926</v>
          </cell>
        </row>
        <row r="86">
          <cell r="T86">
            <v>76</v>
          </cell>
          <cell r="U86">
            <v>10368.089098221346</v>
          </cell>
        </row>
        <row r="87">
          <cell r="T87">
            <v>77</v>
          </cell>
          <cell r="U87">
            <v>9874.6438469419863</v>
          </cell>
        </row>
        <row r="88">
          <cell r="T88">
            <v>78</v>
          </cell>
          <cell r="U88">
            <v>9379.1358113432198</v>
          </cell>
        </row>
        <row r="89">
          <cell r="T89">
            <v>79</v>
          </cell>
          <cell r="U89">
            <v>8882.5833938148553</v>
          </cell>
        </row>
        <row r="90">
          <cell r="T90">
            <v>80</v>
          </cell>
          <cell r="U90">
            <v>8389.269788978716</v>
          </cell>
        </row>
        <row r="91">
          <cell r="T91">
            <v>81</v>
          </cell>
          <cell r="U91">
            <v>7902.4469921920527</v>
          </cell>
        </row>
        <row r="92">
          <cell r="T92">
            <v>82</v>
          </cell>
          <cell r="U92">
            <v>7422.2533093330676</v>
          </cell>
        </row>
        <row r="93">
          <cell r="T93">
            <v>83</v>
          </cell>
          <cell r="U93">
            <v>6951.1535474908424</v>
          </cell>
        </row>
        <row r="94">
          <cell r="T94">
            <v>84</v>
          </cell>
          <cell r="U94">
            <v>6490.8387911092404</v>
          </cell>
        </row>
        <row r="95">
          <cell r="T95">
            <v>85</v>
          </cell>
          <cell r="U95">
            <v>6044.8397823139494</v>
          </cell>
        </row>
        <row r="96">
          <cell r="T96">
            <v>86</v>
          </cell>
          <cell r="U96">
            <v>5615.8066356693798</v>
          </cell>
        </row>
        <row r="97">
          <cell r="T97">
            <v>87</v>
          </cell>
          <cell r="U97">
            <v>5203.0562333821154</v>
          </cell>
        </row>
        <row r="98">
          <cell r="T98">
            <v>88</v>
          </cell>
          <cell r="U98">
            <v>4810.9487084181283</v>
          </cell>
        </row>
        <row r="99">
          <cell r="T99">
            <v>89</v>
          </cell>
          <cell r="U99">
            <v>4443.7364801354624</v>
          </cell>
        </row>
        <row r="100">
          <cell r="T100">
            <v>90</v>
          </cell>
          <cell r="U100">
            <v>4099.1579937268853</v>
          </cell>
        </row>
        <row r="101">
          <cell r="T101">
            <v>91</v>
          </cell>
          <cell r="U101">
            <v>3770.1154583802481</v>
          </cell>
        </row>
        <row r="102">
          <cell r="T102">
            <v>92</v>
          </cell>
          <cell r="U102">
            <v>3465.8332112381136</v>
          </cell>
        </row>
        <row r="103">
          <cell r="T103">
            <v>93</v>
          </cell>
          <cell r="U103">
            <v>3189.9899958199712</v>
          </cell>
        </row>
        <row r="104">
          <cell r="T104">
            <v>94</v>
          </cell>
          <cell r="U104">
            <v>2936.7664453768034</v>
          </cell>
        </row>
        <row r="105">
          <cell r="T105">
            <v>95</v>
          </cell>
          <cell r="U105">
            <v>2704.0783483981168</v>
          </cell>
        </row>
        <row r="106">
          <cell r="T106">
            <v>96</v>
          </cell>
          <cell r="U106">
            <v>2492.9938033363924</v>
          </cell>
        </row>
        <row r="107">
          <cell r="T107">
            <v>97</v>
          </cell>
          <cell r="U107">
            <v>2304.9316476531585</v>
          </cell>
        </row>
        <row r="108">
          <cell r="T108">
            <v>98</v>
          </cell>
          <cell r="U108">
            <v>2139.0720732104464</v>
          </cell>
        </row>
        <row r="109">
          <cell r="T109">
            <v>99</v>
          </cell>
          <cell r="U109">
            <v>1987.4941862762448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abSelected="1" workbookViewId="0">
      <selection sqref="A1:I1048576"/>
    </sheetView>
  </sheetViews>
  <sheetFormatPr defaultRowHeight="15" x14ac:dyDescent="0.25"/>
  <cols>
    <col min="2" max="2" width="11" customWidth="1"/>
    <col min="5" max="6" width="15.140625" customWidth="1"/>
    <col min="8" max="8" width="15.28515625" customWidth="1"/>
    <col min="9" max="9" width="16.85546875" customWidth="1"/>
  </cols>
  <sheetData>
    <row r="1" spans="1:9" ht="18.75" x14ac:dyDescent="0.3">
      <c r="A1" s="1" t="s">
        <v>0</v>
      </c>
      <c r="B1" s="2"/>
      <c r="C1" s="3"/>
      <c r="D1" s="4"/>
      <c r="E1" s="2"/>
      <c r="F1" s="2"/>
      <c r="G1" s="2"/>
      <c r="H1" s="2"/>
      <c r="I1" s="2"/>
    </row>
    <row r="2" spans="1:9" ht="15.75" x14ac:dyDescent="0.25">
      <c r="A2" s="5"/>
      <c r="B2" s="2"/>
      <c r="C2" s="3"/>
      <c r="D2" s="4"/>
      <c r="E2" s="2"/>
      <c r="F2" s="2"/>
      <c r="G2" s="2"/>
      <c r="H2" s="2"/>
      <c r="I2" s="2"/>
    </row>
    <row r="3" spans="1:9" ht="15.75" x14ac:dyDescent="0.25">
      <c r="A3" s="6" t="s">
        <v>1</v>
      </c>
      <c r="B3" s="7"/>
      <c r="C3" s="7"/>
      <c r="D3" s="7"/>
      <c r="E3" s="7"/>
      <c r="F3" s="7"/>
      <c r="G3" s="2"/>
      <c r="H3" s="2"/>
      <c r="I3" s="2"/>
    </row>
    <row r="4" spans="1:9" ht="15.75" x14ac:dyDescent="0.25">
      <c r="A4" s="8" t="s">
        <v>2</v>
      </c>
      <c r="B4" s="9"/>
      <c r="C4" s="9"/>
      <c r="D4" s="9"/>
      <c r="E4" s="2"/>
      <c r="F4" s="2"/>
      <c r="G4" s="2"/>
      <c r="H4" s="2"/>
      <c r="I4" s="2"/>
    </row>
    <row r="5" spans="1:9" ht="47.25" x14ac:dyDescent="0.2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</row>
    <row r="6" spans="1:9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2">
        <v>0</v>
      </c>
      <c r="B7" s="13">
        <f>VLOOKUP($A7,'[1]Körning och resultat'!$T$10:$AB$109,2,FALSE)</f>
        <v>27647.431497120371</v>
      </c>
      <c r="C7" s="13">
        <f>VLOOKUP($A7,'[1]Körning och resultat'!$T$10:$AB$109,3,FALSE)</f>
        <v>26309.277284819171</v>
      </c>
      <c r="D7" s="13">
        <f>VLOOKUP($A7,'[1]Körning och resultat'!$T$10:$AB$109,4,FALSE)</f>
        <v>26035.734508906487</v>
      </c>
      <c r="E7" s="13">
        <f>VLOOKUP($A7,'[1]Körning och resultat'!$T$10:$AB$109,5,FALSE)</f>
        <v>26841.583003013398</v>
      </c>
      <c r="F7" s="13">
        <f>VLOOKUP($A7,'[1]Körning och resultat'!$T$10:$AB$109,6,FALSE)</f>
        <v>1611.6969882138649</v>
      </c>
      <c r="G7" s="13">
        <f>VLOOKUP($A7,'[1]Körning och resultat'!$T$10:$AB$109,7,FALSE)</f>
        <v>25835.52851437627</v>
      </c>
      <c r="H7" s="13">
        <f>VLOOKUP($A7,'[1]Körning och resultat'!$T$10:$AB$109,8,FALSE)</f>
        <v>26741.480005748275</v>
      </c>
      <c r="I7" s="13">
        <f>VLOOKUP($A7,'[1]Körning och resultat'!$T$10:$AB$109,9,FALSE)</f>
        <v>1811.9029827440716</v>
      </c>
    </row>
    <row r="8" spans="1:9" ht="15.75" x14ac:dyDescent="0.25">
      <c r="A8" s="12">
        <v>1</v>
      </c>
      <c r="B8" s="13">
        <f>VLOOKUP($A8,'[1]Körning och resultat'!$T$10:$AB$109,2,FALSE)</f>
        <v>27616.711145063873</v>
      </c>
      <c r="C8" s="13">
        <f>VLOOKUP($A8,'[1]Körning och resultat'!$T$10:$AB$109,3,FALSE)</f>
        <v>26233.735490381019</v>
      </c>
      <c r="D8" s="13">
        <f>VLOOKUP($A8,'[1]Körning och resultat'!$T$10:$AB$109,4,FALSE)</f>
        <v>25950.558049856743</v>
      </c>
      <c r="E8" s="13">
        <f>VLOOKUP($A8,'[1]Körning och resultat'!$T$10:$AB$109,5,FALSE)</f>
        <v>26783.63459746027</v>
      </c>
      <c r="F8" s="13">
        <f>VLOOKUP($A8,'[1]Körning och resultat'!$T$10:$AB$109,6,FALSE)</f>
        <v>1666.1530952071312</v>
      </c>
      <c r="G8" s="13">
        <f>VLOOKUP($A8,'[1]Körning och resultat'!$T$10:$AB$109,7,FALSE)</f>
        <v>25743.27897203925</v>
      </c>
      <c r="H8" s="13">
        <f>VLOOKUP($A8,'[1]Körning och resultat'!$T$10:$AB$109,8,FALSE)</f>
        <v>26679.995058551525</v>
      </c>
      <c r="I8" s="13">
        <f>VLOOKUP($A8,'[1]Körning och resultat'!$T$10:$AB$109,9,FALSE)</f>
        <v>1873.4321730246281</v>
      </c>
    </row>
    <row r="9" spans="1:9" ht="15.75" x14ac:dyDescent="0.25">
      <c r="A9" s="12">
        <v>2</v>
      </c>
      <c r="B9" s="13">
        <f>VLOOKUP($A9,'[1]Körning och resultat'!$T$10:$AB$109,2,FALSE)</f>
        <v>27567.551032483225</v>
      </c>
      <c r="C9" s="13">
        <f>VLOOKUP($A9,'[1]Körning och resultat'!$T$10:$AB$109,3,FALSE)</f>
        <v>26139.159376147883</v>
      </c>
      <c r="D9" s="13">
        <f>VLOOKUP($A9,'[1]Körning och resultat'!$T$10:$AB$109,4,FALSE)</f>
        <v>25846.188953014112</v>
      </c>
      <c r="E9" s="13">
        <f>VLOOKUP($A9,'[1]Körning och resultat'!$T$10:$AB$109,5,FALSE)</f>
        <v>26706.86999274867</v>
      </c>
      <c r="F9" s="13">
        <f>VLOOKUP($A9,'[1]Körning och resultat'!$T$10:$AB$109,6,FALSE)</f>
        <v>1721.3620794691624</v>
      </c>
      <c r="G9" s="13">
        <f>VLOOKUP($A9,'[1]Körning och resultat'!$T$10:$AB$109,7,FALSE)</f>
        <v>25631.719128709272</v>
      </c>
      <c r="H9" s="13">
        <f>VLOOKUP($A9,'[1]Körning och resultat'!$T$10:$AB$109,8,FALSE)</f>
        <v>26599.63508059625</v>
      </c>
      <c r="I9" s="13">
        <f>VLOOKUP($A9,'[1]Körning och resultat'!$T$10:$AB$109,9,FALSE)</f>
        <v>1935.8319037740084</v>
      </c>
    </row>
    <row r="10" spans="1:9" ht="15.75" x14ac:dyDescent="0.25">
      <c r="A10" s="12">
        <v>3</v>
      </c>
      <c r="B10" s="13">
        <f>VLOOKUP($A10,'[1]Körning och resultat'!$T$10:$AB$109,2,FALSE)</f>
        <v>27513.859183362609</v>
      </c>
      <c r="C10" s="13">
        <f>VLOOKUP($A10,'[1]Körning och resultat'!$T$10:$AB$109,3,FALSE)</f>
        <v>26038.734407115713</v>
      </c>
      <c r="D10" s="13">
        <f>VLOOKUP($A10,'[1]Körning och resultat'!$T$10:$AB$109,4,FALSE)</f>
        <v>25735.662983961731</v>
      </c>
      <c r="E10" s="13">
        <f>VLOOKUP($A10,'[1]Körning och resultat'!$T$10:$AB$109,5,FALSE)</f>
        <v>26624.761083662106</v>
      </c>
      <c r="F10" s="13">
        <f>VLOOKUP($A10,'[1]Körning och resultat'!$T$10:$AB$109,6,FALSE)</f>
        <v>1778.1961994008152</v>
      </c>
      <c r="G10" s="13">
        <f>VLOOKUP($A10,'[1]Körning och resultat'!$T$10:$AB$109,7,FALSE)</f>
        <v>25513.775078949835</v>
      </c>
      <c r="H10" s="13">
        <f>VLOOKUP($A10,'[1]Körning och resultat'!$T$10:$AB$109,8,FALSE)</f>
        <v>26513.81713115616</v>
      </c>
      <c r="I10" s="13">
        <f>VLOOKUP($A10,'[1]Körning och resultat'!$T$10:$AB$109,9,FALSE)</f>
        <v>2000.0841044127101</v>
      </c>
    </row>
    <row r="11" spans="1:9" ht="15.75" x14ac:dyDescent="0.25">
      <c r="A11" s="12">
        <v>4</v>
      </c>
      <c r="B11" s="13">
        <f>VLOOKUP($A11,'[1]Körning och resultat'!$T$10:$AB$109,2,FALSE)</f>
        <v>27457.666289842873</v>
      </c>
      <c r="C11" s="13">
        <f>VLOOKUP($A11,'[1]Körning och resultat'!$T$10:$AB$109,3,FALSE)</f>
        <v>25934.340934637585</v>
      </c>
      <c r="D11" s="13">
        <f>VLOOKUP($A11,'[1]Körning och resultat'!$T$10:$AB$109,4,FALSE)</f>
        <v>25620.82751365488</v>
      </c>
      <c r="E11" s="13">
        <f>VLOOKUP($A11,'[1]Körning och resultat'!$T$10:$AB$109,5,FALSE)</f>
        <v>26539.24690174888</v>
      </c>
      <c r="F11" s="13">
        <f>VLOOKUP($A11,'[1]Körning och resultat'!$T$10:$AB$109,6,FALSE)</f>
        <v>1836.838776188006</v>
      </c>
      <c r="G11" s="13">
        <f>VLOOKUP($A11,'[1]Körning och resultat'!$T$10:$AB$109,7,FALSE)</f>
        <v>25391.269936560053</v>
      </c>
      <c r="H11" s="13">
        <f>VLOOKUP($A11,'[1]Körning och resultat'!$T$10:$AB$109,8,FALSE)</f>
        <v>26424.468113201463</v>
      </c>
      <c r="I11" s="13">
        <f>VLOOKUP($A11,'[1]Körning och resultat'!$T$10:$AB$109,9,FALSE)</f>
        <v>2066.3963532828247</v>
      </c>
    </row>
    <row r="12" spans="1:9" ht="15.75" x14ac:dyDescent="0.25">
      <c r="A12" s="12">
        <v>5</v>
      </c>
      <c r="B12" s="13">
        <f>VLOOKUP($A12,'[1]Körning och resultat'!$T$10:$AB$109,2,FALSE)</f>
        <v>27399.33826524669</v>
      </c>
      <c r="C12" s="13">
        <f>VLOOKUP($A12,'[1]Körning och resultat'!$T$10:$AB$109,3,FALSE)</f>
        <v>25826.275449386671</v>
      </c>
      <c r="D12" s="13">
        <f>VLOOKUP($A12,'[1]Körning och resultat'!$T$10:$AB$109,4,FALSE)</f>
        <v>25501.9624751476</v>
      </c>
      <c r="E12" s="13">
        <f>VLOOKUP($A12,'[1]Körning och resultat'!$T$10:$AB$109,5,FALSE)</f>
        <v>26450.650370197171</v>
      </c>
      <c r="F12" s="13">
        <f>VLOOKUP($A12,'[1]Körning och resultat'!$T$10:$AB$109,6,FALSE)</f>
        <v>1897.3757900991111</v>
      </c>
      <c r="G12" s="13">
        <f>VLOOKUP($A12,'[1]Körning och resultat'!$T$10:$AB$109,7,FALSE)</f>
        <v>25264.471390462659</v>
      </c>
      <c r="H12" s="13">
        <f>VLOOKUP($A12,'[1]Körning och resultat'!$T$10:$AB$109,8,FALSE)</f>
        <v>26331.904827854705</v>
      </c>
      <c r="I12" s="13">
        <f>VLOOKUP($A12,'[1]Körning och resultat'!$T$10:$AB$109,9,FALSE)</f>
        <v>2134.8668747840616</v>
      </c>
    </row>
    <row r="13" spans="1:9" ht="15.75" x14ac:dyDescent="0.25">
      <c r="A13" s="12">
        <v>6</v>
      </c>
      <c r="B13" s="13">
        <f>VLOOKUP($A13,'[1]Körning och resultat'!$T$10:$AB$109,2,FALSE)</f>
        <v>27338.771897212551</v>
      </c>
      <c r="C13" s="13">
        <f>VLOOKUP($A13,'[1]Körning och resultat'!$T$10:$AB$109,3,FALSE)</f>
        <v>25714.388615125201</v>
      </c>
      <c r="D13" s="13">
        <f>VLOOKUP($A13,'[1]Körning och resultat'!$T$10:$AB$109,4,FALSE)</f>
        <v>25378.90663651071</v>
      </c>
      <c r="E13" s="13">
        <f>VLOOKUP($A13,'[1]Körning och resultat'!$T$10:$AB$109,5,FALSE)</f>
        <v>26358.839266861607</v>
      </c>
      <c r="F13" s="13">
        <f>VLOOKUP($A13,'[1]Körning och resultat'!$T$10:$AB$109,6,FALSE)</f>
        <v>1959.8652607018134</v>
      </c>
      <c r="G13" s="13">
        <f>VLOOKUP($A13,'[1]Körning och resultat'!$T$10:$AB$109,7,FALSE)</f>
        <v>25133.209370561181</v>
      </c>
      <c r="H13" s="13">
        <f>VLOOKUP($A13,'[1]Körning och resultat'!$T$10:$AB$109,8,FALSE)</f>
        <v>26235.990633886839</v>
      </c>
      <c r="I13" s="13">
        <f>VLOOKUP($A13,'[1]Körning och resultat'!$T$10:$AB$109,9,FALSE)</f>
        <v>2205.5625266513548</v>
      </c>
    </row>
    <row r="14" spans="1:9" ht="15.75" x14ac:dyDescent="0.25">
      <c r="A14" s="12">
        <v>7</v>
      </c>
      <c r="B14" s="13">
        <f>VLOOKUP($A14,'[1]Körning och resultat'!$T$10:$AB$109,2,FALSE)</f>
        <v>27275.57376840822</v>
      </c>
      <c r="C14" s="13">
        <f>VLOOKUP($A14,'[1]Körning och resultat'!$T$10:$AB$109,3,FALSE)</f>
        <v>25598.256908616026</v>
      </c>
      <c r="D14" s="13">
        <f>VLOOKUP($A14,'[1]Körning och resultat'!$T$10:$AB$109,4,FALSE)</f>
        <v>25251.227773019367</v>
      </c>
      <c r="E14" s="13">
        <f>VLOOKUP($A14,'[1]Körning och resultat'!$T$10:$AB$109,5,FALSE)</f>
        <v>26263.400770713783</v>
      </c>
      <c r="F14" s="13">
        <f>VLOOKUP($A14,'[1]Körning och resultat'!$T$10:$AB$109,6,FALSE)</f>
        <v>2024.3459953888455</v>
      </c>
      <c r="G14" s="13">
        <f>VLOOKUP($A14,'[1]Körning och resultat'!$T$10:$AB$109,7,FALSE)</f>
        <v>24997.045146558525</v>
      </c>
      <c r="H14" s="13">
        <f>VLOOKUP($A14,'[1]Körning och resultat'!$T$10:$AB$109,8,FALSE)</f>
        <v>26136.309457483359</v>
      </c>
      <c r="I14" s="13">
        <f>VLOOKUP($A14,'[1]Körning och resultat'!$T$10:$AB$109,9,FALSE)</f>
        <v>2278.5286218496917</v>
      </c>
    </row>
    <row r="15" spans="1:9" ht="15.75" x14ac:dyDescent="0.25">
      <c r="A15" s="12">
        <v>8</v>
      </c>
      <c r="B15" s="13">
        <f>VLOOKUP($A15,'[1]Körning och resultat'!$T$10:$AB$109,2,FALSE)</f>
        <v>27209.716908867613</v>
      </c>
      <c r="C15" s="13">
        <f>VLOOKUP($A15,'[1]Körning och resultat'!$T$10:$AB$109,3,FALSE)</f>
        <v>25477.800619257123</v>
      </c>
      <c r="D15" s="13">
        <f>VLOOKUP($A15,'[1]Körning och resultat'!$T$10:$AB$109,4,FALSE)</f>
        <v>25118.83268194399</v>
      </c>
      <c r="E15" s="13">
        <f>VLOOKUP($A15,'[1]Körning och resultat'!$T$10:$AB$109,5,FALSE)</f>
        <v>26164.274795405734</v>
      </c>
      <c r="F15" s="13">
        <f>VLOOKUP($A15,'[1]Körning och resultat'!$T$10:$AB$109,6,FALSE)</f>
        <v>2090.8842269235633</v>
      </c>
      <c r="G15" s="13">
        <f>VLOOKUP($A15,'[1]Körning och resultat'!$T$10:$AB$109,7,FALSE)</f>
        <v>24855.875494687141</v>
      </c>
      <c r="H15" s="13">
        <f>VLOOKUP($A15,'[1]Körning och resultat'!$T$10:$AB$109,8,FALSE)</f>
        <v>26032.796201777317</v>
      </c>
      <c r="I15" s="13">
        <f>VLOOKUP($A15,'[1]Körning och resultat'!$T$10:$AB$109,9,FALSE)</f>
        <v>2353.8414141804087</v>
      </c>
    </row>
    <row r="16" spans="1:9" ht="15.75" x14ac:dyDescent="0.25">
      <c r="A16" s="12">
        <v>9</v>
      </c>
      <c r="B16" s="13">
        <f>VLOOKUP($A16,'[1]Körning och resultat'!$T$10:$AB$109,2,FALSE)</f>
        <v>27141.289315188817</v>
      </c>
      <c r="C16" s="13">
        <f>VLOOKUP($A16,'[1]Körning och resultat'!$T$10:$AB$109,3,FALSE)</f>
        <v>25353.045520802963</v>
      </c>
      <c r="D16" s="13">
        <f>VLOOKUP($A16,'[1]Körning och resultat'!$T$10:$AB$109,4,FALSE)</f>
        <v>24981.731540283701</v>
      </c>
      <c r="E16" s="13">
        <f>VLOOKUP($A16,'[1]Körning och resultat'!$T$10:$AB$109,5,FALSE)</f>
        <v>26061.510427736273</v>
      </c>
      <c r="F16" s="13">
        <f>VLOOKUP($A16,'[1]Körning och resultat'!$T$10:$AB$109,6,FALSE)</f>
        <v>2159.5577749051363</v>
      </c>
      <c r="G16" s="13">
        <f>VLOOKUP($A16,'[1]Körning och resultat'!$T$10:$AB$109,7,FALSE)</f>
        <v>24709.69902107607</v>
      </c>
      <c r="H16" s="13">
        <f>VLOOKUP($A16,'[1]Körning och resultat'!$T$10:$AB$109,8,FALSE)</f>
        <v>25925.494168132456</v>
      </c>
      <c r="I16" s="13">
        <f>VLOOKUP($A16,'[1]Körning och resultat'!$T$10:$AB$109,9,FALSE)</f>
        <v>2431.5902941127733</v>
      </c>
    </row>
    <row r="17" spans="1:9" ht="15.75" x14ac:dyDescent="0.25">
      <c r="A17" s="12">
        <v>10</v>
      </c>
      <c r="B17" s="13">
        <f>VLOOKUP($A17,'[1]Körning och resultat'!$T$10:$AB$109,2,FALSE)</f>
        <v>27070.09272514542</v>
      </c>
      <c r="C17" s="13">
        <f>VLOOKUP($A17,'[1]Körning och resultat'!$T$10:$AB$109,3,FALSE)</f>
        <v>25223.747353436687</v>
      </c>
      <c r="D17" s="13">
        <f>VLOOKUP($A17,'[1]Körning och resultat'!$T$10:$AB$109,4,FALSE)</f>
        <v>24839.667712938954</v>
      </c>
      <c r="E17" s="13">
        <f>VLOOKUP($A17,'[1]Körning och resultat'!$T$10:$AB$109,5,FALSE)</f>
        <v>25954.880219042181</v>
      </c>
      <c r="F17" s="13">
        <f>VLOOKUP($A17,'[1]Körning och resultat'!$T$10:$AB$109,6,FALSE)</f>
        <v>2230.4250122064327</v>
      </c>
      <c r="G17" s="13">
        <f>VLOOKUP($A17,'[1]Körning och resultat'!$T$10:$AB$109,7,FALSE)</f>
        <v>24558.249871261982</v>
      </c>
      <c r="H17" s="13">
        <f>VLOOKUP($A17,'[1]Körning och resultat'!$T$10:$AB$109,8,FALSE)</f>
        <v>25814.171298203692</v>
      </c>
      <c r="I17" s="13">
        <f>VLOOKUP($A17,'[1]Körning och resultat'!$T$10:$AB$109,9,FALSE)</f>
        <v>2511.8428538833987</v>
      </c>
    </row>
    <row r="18" spans="1:9" ht="15.75" x14ac:dyDescent="0.25">
      <c r="A18" s="12">
        <v>11</v>
      </c>
      <c r="B18" s="13">
        <f>VLOOKUP($A18,'[1]Körning och resultat'!$T$10:$AB$109,2,FALSE)</f>
        <v>26996.213878433566</v>
      </c>
      <c r="C18" s="13">
        <f>VLOOKUP($A18,'[1]Körning och resultat'!$T$10:$AB$109,3,FALSE)</f>
        <v>25089.926023070533</v>
      </c>
      <c r="D18" s="13">
        <f>VLOOKUP($A18,'[1]Körning och resultat'!$T$10:$AB$109,4,FALSE)</f>
        <v>24692.64425525098</v>
      </c>
      <c r="E18" s="13">
        <f>VLOOKUP($A18,'[1]Körning och resultat'!$T$10:$AB$109,5,FALSE)</f>
        <v>25844.429066842255</v>
      </c>
      <c r="F18" s="13">
        <f>VLOOKUP($A18,'[1]Körning och resultat'!$T$10:$AB$109,6,FALSE)</f>
        <v>2303.5696231825909</v>
      </c>
      <c r="G18" s="13">
        <f>VLOOKUP($A18,'[1]Körning och resultat'!$T$10:$AB$109,7,FALSE)</f>
        <v>24401.518593728222</v>
      </c>
      <c r="H18" s="13">
        <f>VLOOKUP($A18,'[1]Körning och resultat'!$T$10:$AB$109,8,FALSE)</f>
        <v>25698.866236080881</v>
      </c>
      <c r="I18" s="13">
        <f>VLOOKUP($A18,'[1]Körning och resultat'!$T$10:$AB$109,9,FALSE)</f>
        <v>2594.6952847053485</v>
      </c>
    </row>
    <row r="19" spans="1:9" ht="15.75" x14ac:dyDescent="0.25">
      <c r="A19" s="12">
        <v>12</v>
      </c>
      <c r="B19" s="13">
        <f>VLOOKUP($A19,'[1]Körning och resultat'!$T$10:$AB$109,2,FALSE)</f>
        <v>26919.465928654667</v>
      </c>
      <c r="C19" s="13">
        <f>VLOOKUP($A19,'[1]Körning och resultat'!$T$10:$AB$109,3,FALSE)</f>
        <v>24951.344285888939</v>
      </c>
      <c r="D19" s="13">
        <f>VLOOKUP($A19,'[1]Körning och resultat'!$T$10:$AB$109,4,FALSE)</f>
        <v>24540.410335864155</v>
      </c>
      <c r="E19" s="13">
        <f>VLOOKUP($A19,'[1]Körning och resultat'!$T$10:$AB$109,5,FALSE)</f>
        <v>25729.938132259434</v>
      </c>
      <c r="F19" s="13">
        <f>VLOOKUP($A19,'[1]Körning och resultat'!$T$10:$AB$109,6,FALSE)</f>
        <v>2379.0555927905216</v>
      </c>
      <c r="G19" s="13">
        <f>VLOOKUP($A19,'[1]Körning och resultat'!$T$10:$AB$109,7,FALSE)</f>
        <v>24239.24423184132</v>
      </c>
      <c r="H19" s="13">
        <f>VLOOKUP($A19,'[1]Körning och resultat'!$T$10:$AB$109,8,FALSE)</f>
        <v>25579.355080248009</v>
      </c>
      <c r="I19" s="13">
        <f>VLOOKUP($A19,'[1]Körning och resultat'!$T$10:$AB$109,9,FALSE)</f>
        <v>2680.221696813353</v>
      </c>
    </row>
    <row r="20" spans="1:9" ht="15.75" x14ac:dyDescent="0.25">
      <c r="A20" s="12">
        <v>13</v>
      </c>
      <c r="B20" s="13">
        <f>VLOOKUP($A20,'[1]Körning och resultat'!$T$10:$AB$109,2,FALSE)</f>
        <v>26839.749641272872</v>
      </c>
      <c r="C20" s="13">
        <f>VLOOKUP($A20,'[1]Körning och resultat'!$T$10:$AB$109,3,FALSE)</f>
        <v>24807.844661434083</v>
      </c>
      <c r="D20" s="13">
        <f>VLOOKUP($A20,'[1]Körning och resultat'!$T$10:$AB$109,4,FALSE)</f>
        <v>24382.793097507401</v>
      </c>
      <c r="E20" s="13">
        <f>VLOOKUP($A20,'[1]Körning och resultat'!$T$10:$AB$109,5,FALSE)</f>
        <v>25611.27136939011</v>
      </c>
      <c r="F20" s="13">
        <f>VLOOKUP($A20,'[1]Körning och resultat'!$T$10:$AB$109,6,FALSE)</f>
        <v>2456.9565437654669</v>
      </c>
      <c r="G20" s="13">
        <f>VLOOKUP($A20,'[1]Körning och resultat'!$T$10:$AB$109,7,FALSE)</f>
        <v>24071.242482606616</v>
      </c>
      <c r="H20" s="13">
        <f>VLOOKUP($A20,'[1]Körning och resultat'!$T$10:$AB$109,8,FALSE)</f>
        <v>25455.496061939695</v>
      </c>
      <c r="I20" s="13">
        <f>VLOOKUP($A20,'[1]Körning och resultat'!$T$10:$AB$109,9,FALSE)</f>
        <v>2768.5071586662375</v>
      </c>
    </row>
    <row r="21" spans="1:9" ht="15.75" x14ac:dyDescent="0.25">
      <c r="A21" s="12">
        <v>14</v>
      </c>
      <c r="B21" s="13">
        <f>VLOOKUP($A21,'[1]Körning och resultat'!$T$10:$AB$109,2,FALSE)</f>
        <v>26757.333694543537</v>
      </c>
      <c r="C21" s="13">
        <f>VLOOKUP($A21,'[1]Körning och resultat'!$T$10:$AB$109,3,FALSE)</f>
        <v>24659.607229476813</v>
      </c>
      <c r="D21" s="13">
        <f>VLOOKUP($A21,'[1]Körning och resultat'!$T$10:$AB$109,4,FALSE)</f>
        <v>24219.95071779285</v>
      </c>
      <c r="E21" s="13">
        <f>VLOOKUP($A21,'[1]Körning och resultat'!$T$10:$AB$109,5,FALSE)</f>
        <v>25488.642206168181</v>
      </c>
      <c r="F21" s="13">
        <f>VLOOKUP($A21,'[1]Körning och resultat'!$T$10:$AB$109,6,FALSE)</f>
        <v>2537.3829767506663</v>
      </c>
      <c r="G21" s="13">
        <f>VLOOKUP($A21,'[1]Körning och resultat'!$T$10:$AB$109,7,FALSE)</f>
        <v>23897.655284566186</v>
      </c>
      <c r="H21" s="13">
        <f>VLOOKUP($A21,'[1]Körning och resultat'!$T$10:$AB$109,8,FALSE)</f>
        <v>25327.494489554854</v>
      </c>
      <c r="I21" s="13">
        <f>VLOOKUP($A21,'[1]Körning och resultat'!$T$10:$AB$109,9,FALSE)</f>
        <v>2859.6784099773276</v>
      </c>
    </row>
    <row r="22" spans="1:9" ht="15.75" x14ac:dyDescent="0.25">
      <c r="A22" s="12">
        <v>15</v>
      </c>
      <c r="B22" s="13">
        <f>VLOOKUP($A22,'[1]Körning och resultat'!$T$10:$AB$109,2,FALSE)</f>
        <v>26672.418272192335</v>
      </c>
      <c r="C22" s="13">
        <f>VLOOKUP($A22,'[1]Körning och resultat'!$T$10:$AB$109,3,FALSE)</f>
        <v>24506.743935427476</v>
      </c>
      <c r="D22" s="13">
        <f>VLOOKUP($A22,'[1]Körning och resultat'!$T$10:$AB$109,4,FALSE)</f>
        <v>24051.973098455837</v>
      </c>
      <c r="E22" s="13">
        <f>VLOOKUP($A22,'[1]Körning och resultat'!$T$10:$AB$109,5,FALSE)</f>
        <v>25362.195685324128</v>
      </c>
      <c r="F22" s="13">
        <f>VLOOKUP($A22,'[1]Körning och resultat'!$T$10:$AB$109,6,FALSE)</f>
        <v>2620.4451737365039</v>
      </c>
      <c r="G22" s="13">
        <f>VLOOKUP($A22,'[1]Körning och resultat'!$T$10:$AB$109,7,FALSE)</f>
        <v>23718.55618408661</v>
      </c>
      <c r="H22" s="13">
        <f>VLOOKUP($A22,'[1]Körning och resultat'!$T$10:$AB$109,8,FALSE)</f>
        <v>25195.487228139511</v>
      </c>
      <c r="I22" s="13">
        <f>VLOOKUP($A22,'[1]Körning och resultat'!$T$10:$AB$109,9,FALSE)</f>
        <v>2953.8620881057282</v>
      </c>
    </row>
    <row r="23" spans="1:9" ht="15.75" x14ac:dyDescent="0.25">
      <c r="A23" s="12">
        <v>16</v>
      </c>
      <c r="B23" s="13">
        <f>VLOOKUP($A23,'[1]Körning och resultat'!$T$10:$AB$109,2,FALSE)</f>
        <v>26584.696073336192</v>
      </c>
      <c r="C23" s="13">
        <f>VLOOKUP($A23,'[1]Körning och resultat'!$T$10:$AB$109,3,FALSE)</f>
        <v>24348.896245249511</v>
      </c>
      <c r="D23" s="13">
        <f>VLOOKUP($A23,'[1]Körning och resultat'!$T$10:$AB$109,4,FALSE)</f>
        <v>23878.48722511606</v>
      </c>
      <c r="E23" s="13">
        <f>VLOOKUP($A23,'[1]Körning och resultat'!$T$10:$AB$109,5,FALSE)</f>
        <v>25231.59164922616</v>
      </c>
      <c r="F23" s="13">
        <f>VLOOKUP($A23,'[1]Körning och resultat'!$T$10:$AB$109,6,FALSE)</f>
        <v>2706.2088482201666</v>
      </c>
      <c r="G23" s="13">
        <f>VLOOKUP($A23,'[1]Körning och resultat'!$T$10:$AB$109,7,FALSE)</f>
        <v>23533.561344233913</v>
      </c>
      <c r="H23" s="13">
        <f>VLOOKUP($A23,'[1]Körning och resultat'!$T$10:$AB$109,8,FALSE)</f>
        <v>25059.12870878508</v>
      </c>
      <c r="I23" s="13">
        <f>VLOOKUP($A23,'[1]Körning och resultat'!$T$10:$AB$109,9,FALSE)</f>
        <v>3051.1347291023039</v>
      </c>
    </row>
    <row r="24" spans="1:9" ht="15.75" x14ac:dyDescent="0.25">
      <c r="A24" s="12">
        <v>17</v>
      </c>
      <c r="B24" s="13">
        <f>VLOOKUP($A24,'[1]Körning och resultat'!$T$10:$AB$109,2,FALSE)</f>
        <v>26493.997670803277</v>
      </c>
      <c r="C24" s="13">
        <f>VLOOKUP($A24,'[1]Körning och resultat'!$T$10:$AB$109,3,FALSE)</f>
        <v>24185.830967764683</v>
      </c>
      <c r="D24" s="13">
        <f>VLOOKUP($A24,'[1]Körning och resultat'!$T$10:$AB$109,4,FALSE)</f>
        <v>23699.242617168464</v>
      </c>
      <c r="E24" s="13">
        <f>VLOOKUP($A24,'[1]Körning och resultat'!$T$10:$AB$109,5,FALSE)</f>
        <v>25096.620143985885</v>
      </c>
      <c r="F24" s="13">
        <f>VLOOKUP($A24,'[1]Körning och resultat'!$T$10:$AB$109,6,FALSE)</f>
        <v>2794.755053634799</v>
      </c>
      <c r="G24" s="13">
        <f>VLOOKUP($A24,'[1]Körning och resultat'!$T$10:$AB$109,7,FALSE)</f>
        <v>23342.407391328055</v>
      </c>
      <c r="H24" s="13">
        <f>VLOOKUP($A24,'[1]Körning och resultat'!$T$10:$AB$109,8,FALSE)</f>
        <v>24918.202531065675</v>
      </c>
      <c r="I24" s="13">
        <f>VLOOKUP($A24,'[1]Körning och resultat'!$T$10:$AB$109,9,FALSE)</f>
        <v>3151.5902794752064</v>
      </c>
    </row>
    <row r="25" spans="1:9" ht="15.75" x14ac:dyDescent="0.25">
      <c r="A25" s="12">
        <v>18</v>
      </c>
      <c r="B25" s="13">
        <f>VLOOKUP($A25,'[1]Körning och resultat'!$T$10:$AB$109,2,FALSE)</f>
        <v>26400.378838727116</v>
      </c>
      <c r="C25" s="13">
        <f>VLOOKUP($A25,'[1]Körning och resultat'!$T$10:$AB$109,3,FALSE)</f>
        <v>24017.518202571035</v>
      </c>
      <c r="D25" s="13">
        <f>VLOOKUP($A25,'[1]Körning och resultat'!$T$10:$AB$109,4,FALSE)</f>
        <v>23514.187263860073</v>
      </c>
      <c r="E25" s="13">
        <f>VLOOKUP($A25,'[1]Körning och resultat'!$T$10:$AB$109,5,FALSE)</f>
        <v>24957.283051293558</v>
      </c>
      <c r="F25" s="13">
        <f>VLOOKUP($A25,'[1]Körning och resultat'!$T$10:$AB$109,6,FALSE)</f>
        <v>2886.1915748670299</v>
      </c>
      <c r="G25" s="13">
        <f>VLOOKUP($A25,'[1]Körning och resultat'!$T$10:$AB$109,7,FALSE)</f>
        <v>23145.02587382033</v>
      </c>
      <c r="H25" s="13">
        <f>VLOOKUP($A25,'[1]Körning och resultat'!$T$10:$AB$109,8,FALSE)</f>
        <v>24772.702356273683</v>
      </c>
      <c r="I25" s="13">
        <f>VLOOKUP($A25,'[1]Körning och resultat'!$T$10:$AB$109,9,FALSE)</f>
        <v>3255.3529649067691</v>
      </c>
    </row>
    <row r="26" spans="1:9" ht="15.75" x14ac:dyDescent="0.25">
      <c r="A26" s="12">
        <v>19</v>
      </c>
      <c r="B26" s="13">
        <f>VLOOKUP($A26,'[1]Körning och resultat'!$T$10:$AB$109,2,FALSE)</f>
        <v>26303.630973650485</v>
      </c>
      <c r="C26" s="13">
        <f>VLOOKUP($A26,'[1]Körning och resultat'!$T$10:$AB$109,3,FALSE)</f>
        <v>23843.683716728061</v>
      </c>
      <c r="D26" s="13">
        <f>VLOOKUP($A26,'[1]Körning och resultat'!$T$10:$AB$109,4,FALSE)</f>
        <v>23323.02882950908</v>
      </c>
      <c r="E26" s="13">
        <f>VLOOKUP($A26,'[1]Körning och resultat'!$T$10:$AB$109,5,FALSE)</f>
        <v>24813.329901579775</v>
      </c>
      <c r="F26" s="13">
        <f>VLOOKUP($A26,'[1]Körning och resultat'!$T$10:$AB$109,6,FALSE)</f>
        <v>2980.6021441413845</v>
      </c>
      <c r="G26" s="13">
        <f>VLOOKUP($A26,'[1]Körning och resultat'!$T$10:$AB$109,7,FALSE)</f>
        <v>22941.110940859769</v>
      </c>
      <c r="H26" s="13">
        <f>VLOOKUP($A26,'[1]Körning och resultat'!$T$10:$AB$109,8,FALSE)</f>
        <v>24622.370957255131</v>
      </c>
      <c r="I26" s="13">
        <f>VLOOKUP($A26,'[1]Körning och resultat'!$T$10:$AB$109,9,FALSE)</f>
        <v>3362.5200327906973</v>
      </c>
    </row>
    <row r="27" spans="1:9" ht="15.75" x14ac:dyDescent="0.25">
      <c r="A27" s="12">
        <v>20</v>
      </c>
      <c r="B27" s="13">
        <f>VLOOKUP($A27,'[1]Körning och resultat'!$T$10:$AB$109,2,FALSE)</f>
        <v>26203.473468212906</v>
      </c>
      <c r="C27" s="13">
        <f>VLOOKUP($A27,'[1]Körning och resultat'!$T$10:$AB$109,3,FALSE)</f>
        <v>23663.986200460517</v>
      </c>
      <c r="D27" s="13">
        <f>VLOOKUP($A27,'[1]Körning och resultat'!$T$10:$AB$109,4,FALSE)</f>
        <v>23125.408739511484</v>
      </c>
      <c r="E27" s="13">
        <f>VLOOKUP($A27,'[1]Körning och resultat'!$T$10:$AB$109,5,FALSE)</f>
        <v>24664.441103862195</v>
      </c>
      <c r="F27" s="13">
        <f>VLOOKUP($A27,'[1]Körning och resultat'!$T$10:$AB$109,6,FALSE)</f>
        <v>3078.0647287014244</v>
      </c>
      <c r="G27" s="13">
        <f>VLOOKUP($A27,'[1]Körning och resultat'!$T$10:$AB$109,7,FALSE)</f>
        <v>22730.291104462602</v>
      </c>
      <c r="H27" s="13">
        <f>VLOOKUP($A27,'[1]Körning och resultat'!$T$10:$AB$109,8,FALSE)</f>
        <v>24466.882286337765</v>
      </c>
      <c r="I27" s="13">
        <f>VLOOKUP($A27,'[1]Körning och resultat'!$T$10:$AB$109,9,FALSE)</f>
        <v>3473.1823637503089</v>
      </c>
    </row>
    <row r="28" spans="1:9" ht="15.75" x14ac:dyDescent="0.25">
      <c r="A28" s="12">
        <v>21</v>
      </c>
      <c r="B28" s="13">
        <f>VLOOKUP($A28,'[1]Körning och resultat'!$T$10:$AB$109,2,FALSE)</f>
        <v>26099.705701710966</v>
      </c>
      <c r="C28" s="13">
        <f>VLOOKUP($A28,'[1]Körning och resultat'!$T$10:$AB$109,3,FALSE)</f>
        <v>23478.155164396077</v>
      </c>
      <c r="D28" s="13">
        <f>VLOOKUP($A28,'[1]Körning och resultat'!$T$10:$AB$109,4,FALSE)</f>
        <v>22921.037087717512</v>
      </c>
      <c r="E28" s="13">
        <f>VLOOKUP($A28,'[1]Körning och resultat'!$T$10:$AB$109,5,FALSE)</f>
        <v>24510.37139471421</v>
      </c>
      <c r="F28" s="13">
        <f>VLOOKUP($A28,'[1]Körning och resultat'!$T$10:$AB$109,6,FALSE)</f>
        <v>3178.66861399343</v>
      </c>
      <c r="G28" s="13">
        <f>VLOOKUP($A28,'[1]Körning och resultat'!$T$10:$AB$109,7,FALSE)</f>
        <v>22512.261953178433</v>
      </c>
      <c r="H28" s="13">
        <f>VLOOKUP($A28,'[1]Körning och resultat'!$T$10:$AB$109,8,FALSE)</f>
        <v>24305.983827444667</v>
      </c>
      <c r="I28" s="13">
        <f>VLOOKUP($A28,'[1]Körning och resultat'!$T$10:$AB$109,9,FALSE)</f>
        <v>3587.4437485325016</v>
      </c>
    </row>
    <row r="29" spans="1:9" ht="15.75" x14ac:dyDescent="0.25">
      <c r="A29" s="12">
        <v>22</v>
      </c>
      <c r="B29" s="13">
        <f>VLOOKUP($A29,'[1]Körning och resultat'!$T$10:$AB$109,2,FALSE)</f>
        <v>25992.021521700095</v>
      </c>
      <c r="C29" s="13">
        <f>VLOOKUP($A29,'[1]Körning och resultat'!$T$10:$AB$109,3,FALSE)</f>
        <v>23285.823149815118</v>
      </c>
      <c r="D29" s="13">
        <f>VLOOKUP($A29,'[1]Körning och resultat'!$T$10:$AB$109,4,FALSE)</f>
        <v>22709.528596565367</v>
      </c>
      <c r="E29" s="13">
        <f>VLOOKUP($A29,'[1]Körning och resultat'!$T$10:$AB$109,5,FALSE)</f>
        <v>24350.775059132811</v>
      </c>
      <c r="F29" s="13">
        <f>VLOOKUP($A29,'[1]Körning och resultat'!$T$10:$AB$109,6,FALSE)</f>
        <v>3282.4929251347835</v>
      </c>
      <c r="G29" s="13">
        <f>VLOOKUP($A29,'[1]Körning och resultat'!$T$10:$AB$109,7,FALSE)</f>
        <v>22286.624862554465</v>
      </c>
      <c r="H29" s="13">
        <f>VLOOKUP($A29,'[1]Körning och resultat'!$T$10:$AB$109,8,FALSE)</f>
        <v>24139.323192127358</v>
      </c>
      <c r="I29" s="13">
        <f>VLOOKUP($A29,'[1]Körning och resultat'!$T$10:$AB$109,9,FALSE)</f>
        <v>3705.3966591456824</v>
      </c>
    </row>
    <row r="30" spans="1:9" ht="15.75" x14ac:dyDescent="0.25">
      <c r="A30" s="12">
        <v>23</v>
      </c>
      <c r="B30" s="13">
        <f>VLOOKUP($A30,'[1]Körning och resultat'!$T$10:$AB$109,2,FALSE)</f>
        <v>25880.388312351635</v>
      </c>
      <c r="C30" s="13">
        <f>VLOOKUP($A30,'[1]Körning och resultat'!$T$10:$AB$109,3,FALSE)</f>
        <v>23086.866092175434</v>
      </c>
      <c r="D30" s="13">
        <f>VLOOKUP($A30,'[1]Körning och resultat'!$T$10:$AB$109,4,FALSE)</f>
        <v>22490.734734088936</v>
      </c>
      <c r="E30" s="13">
        <f>VLOOKUP($A30,'[1]Körning och resultat'!$T$10:$AB$109,5,FALSE)</f>
        <v>24185.561523220276</v>
      </c>
      <c r="F30" s="13">
        <f>VLOOKUP($A30,'[1]Körning och resultat'!$T$10:$AB$109,6,FALSE)</f>
        <v>3389.6535782626902</v>
      </c>
      <c r="G30" s="13">
        <f>VLOOKUP($A30,'[1]Körning och resultat'!$T$10:$AB$109,7,FALSE)</f>
        <v>22053.213060144572</v>
      </c>
      <c r="H30" s="13">
        <f>VLOOKUP($A30,'[1]Körning och resultat'!$T$10:$AB$109,8,FALSE)</f>
        <v>23966.800686248091</v>
      </c>
      <c r="I30" s="13">
        <f>VLOOKUP($A30,'[1]Körning och resultat'!$T$10:$AB$109,9,FALSE)</f>
        <v>3827.1752522070551</v>
      </c>
    </row>
    <row r="31" spans="1:9" ht="15.75" x14ac:dyDescent="0.25">
      <c r="A31" s="12">
        <v>24</v>
      </c>
      <c r="B31" s="13">
        <f>VLOOKUP($A31,'[1]Körning och resultat'!$T$10:$AB$109,2,FALSE)</f>
        <v>25764.533587305377</v>
      </c>
      <c r="C31" s="13">
        <f>VLOOKUP($A31,'[1]Körning och resultat'!$T$10:$AB$109,3,FALSE)</f>
        <v>22880.941965329024</v>
      </c>
      <c r="D31" s="13">
        <f>VLOOKUP($A31,'[1]Körning och resultat'!$T$10:$AB$109,4,FALSE)</f>
        <v>22264.293415719418</v>
      </c>
      <c r="E31" s="13">
        <f>VLOOKUP($A31,'[1]Körning och resultat'!$T$10:$AB$109,5,FALSE)</f>
        <v>24014.413501512408</v>
      </c>
      <c r="F31" s="13">
        <f>VLOOKUP($A31,'[1]Körning och resultat'!$T$10:$AB$109,6,FALSE)</f>
        <v>3500.2401715859678</v>
      </c>
      <c r="G31" s="13">
        <f>VLOOKUP($A31,'[1]Körning och resultat'!$T$10:$AB$109,7,FALSE)</f>
        <v>21811.649440159505</v>
      </c>
      <c r="H31" s="13">
        <f>VLOOKUP($A31,'[1]Körning och resultat'!$T$10:$AB$109,8,FALSE)</f>
        <v>23788.091513732455</v>
      </c>
      <c r="I31" s="13">
        <f>VLOOKUP($A31,'[1]Körning och resultat'!$T$10:$AB$109,9,FALSE)</f>
        <v>3952.884147145895</v>
      </c>
    </row>
    <row r="32" spans="1:9" ht="15.75" x14ac:dyDescent="0.25">
      <c r="A32" s="12">
        <v>25</v>
      </c>
      <c r="B32" s="13">
        <f>VLOOKUP($A32,'[1]Körning och resultat'!$T$10:$AB$109,2,FALSE)</f>
        <v>25643.928049359009</v>
      </c>
      <c r="C32" s="13">
        <f>VLOOKUP($A32,'[1]Körning och resultat'!$T$10:$AB$109,3,FALSE)</f>
        <v>22667.479306485693</v>
      </c>
      <c r="D32" s="13">
        <f>VLOOKUP($A32,'[1]Körning och resultat'!$T$10:$AB$109,4,FALSE)</f>
        <v>22029.618742827508</v>
      </c>
      <c r="E32" s="13">
        <f>VLOOKUP($A32,'[1]Körning och resultat'!$T$10:$AB$109,5,FALSE)</f>
        <v>23836.773396093296</v>
      </c>
      <c r="F32" s="13">
        <f>VLOOKUP($A32,'[1]Körning och resultat'!$T$10:$AB$109,6,FALSE)</f>
        <v>3614.3093065315561</v>
      </c>
      <c r="G32" s="13">
        <f>VLOOKUP($A32,'[1]Körning och resultat'!$T$10:$AB$109,7,FALSE)</f>
        <v>21561.337194768672</v>
      </c>
      <c r="H32" s="13">
        <f>VLOOKUP($A32,'[1]Körning och resultat'!$T$10:$AB$109,8,FALSE)</f>
        <v>23602.632622063877</v>
      </c>
      <c r="I32" s="13">
        <f>VLOOKUP($A32,'[1]Körning och resultat'!$T$10:$AB$109,9,FALSE)</f>
        <v>4082.5908545903931</v>
      </c>
    </row>
    <row r="33" spans="1:9" ht="15.75" x14ac:dyDescent="0.25">
      <c r="A33" s="12">
        <v>26</v>
      </c>
      <c r="B33" s="13">
        <f>VLOOKUP($A33,'[1]Körning och resultat'!$T$10:$AB$109,2,FALSE)</f>
        <v>25518.95771743355</v>
      </c>
      <c r="C33" s="13">
        <f>VLOOKUP($A33,'[1]Körning och resultat'!$T$10:$AB$109,3,FALSE)</f>
        <v>22446.715284748181</v>
      </c>
      <c r="D33" s="13">
        <f>VLOOKUP($A33,'[1]Körning och resultat'!$T$10:$AB$109,4,FALSE)</f>
        <v>21786.910337018915</v>
      </c>
      <c r="E33" s="13">
        <f>VLOOKUP($A33,'[1]Körning och resultat'!$T$10:$AB$109,5,FALSE)</f>
        <v>23652.934027226223</v>
      </c>
      <c r="F33" s="13">
        <f>VLOOKUP($A33,'[1]Körning och resultat'!$T$10:$AB$109,6,FALSE)</f>
        <v>3732.0473804146604</v>
      </c>
      <c r="G33" s="13">
        <f>VLOOKUP($A33,'[1]Körning och resultat'!$T$10:$AB$109,7,FALSE)</f>
        <v>21302.448052806991</v>
      </c>
      <c r="H33" s="13">
        <f>VLOOKUP($A33,'[1]Körning och resultat'!$T$10:$AB$109,8,FALSE)</f>
        <v>23410.702885120259</v>
      </c>
      <c r="I33" s="13">
        <f>VLOOKUP($A33,'[1]Körning och resultat'!$T$10:$AB$109,9,FALSE)</f>
        <v>4216.5096646265829</v>
      </c>
    </row>
    <row r="34" spans="1:9" ht="15.75" x14ac:dyDescent="0.25">
      <c r="A34" s="12">
        <v>27</v>
      </c>
      <c r="B34" s="13">
        <f>VLOOKUP($A34,'[1]Körning och resultat'!$T$10:$AB$109,2,FALSE)</f>
        <v>25389.169228234736</v>
      </c>
      <c r="C34" s="13">
        <f>VLOOKUP($A34,'[1]Körning och resultat'!$T$10:$AB$109,3,FALSE)</f>
        <v>22218.139941528578</v>
      </c>
      <c r="D34" s="13">
        <f>VLOOKUP($A34,'[1]Körning och resultat'!$T$10:$AB$109,4,FALSE)</f>
        <v>21535.640144201188</v>
      </c>
      <c r="E34" s="13">
        <f>VLOOKUP($A34,'[1]Körning och resultat'!$T$10:$AB$109,5,FALSE)</f>
        <v>23462.404686218015</v>
      </c>
      <c r="F34" s="13">
        <f>VLOOKUP($A34,'[1]Körning och resultat'!$T$10:$AB$109,6,FALSE)</f>
        <v>3853.5290840335701</v>
      </c>
      <c r="G34" s="13">
        <f>VLOOKUP($A34,'[1]Körning och resultat'!$T$10:$AB$109,7,FALSE)</f>
        <v>21034.440327959193</v>
      </c>
      <c r="H34" s="13">
        <f>VLOOKUP($A34,'[1]Körning och resultat'!$T$10:$AB$109,8,FALSE)</f>
        <v>23211.804778097023</v>
      </c>
      <c r="I34" s="13">
        <f>VLOOKUP($A34,'[1]Körning och resultat'!$T$10:$AB$109,9,FALSE)</f>
        <v>4354.7289002755679</v>
      </c>
    </row>
    <row r="35" spans="1:9" ht="15.75" x14ac:dyDescent="0.25">
      <c r="A35" s="12">
        <v>28</v>
      </c>
      <c r="B35" s="13">
        <f>VLOOKUP($A35,'[1]Körning och resultat'!$T$10:$AB$109,2,FALSE)</f>
        <v>25254.035261502147</v>
      </c>
      <c r="C35" s="13">
        <f>VLOOKUP($A35,'[1]Körning och resultat'!$T$10:$AB$109,3,FALSE)</f>
        <v>21981.17883603575</v>
      </c>
      <c r="D35" s="13">
        <f>VLOOKUP($A35,'[1]Körning och resultat'!$T$10:$AB$109,4,FALSE)</f>
        <v>21275.217430777495</v>
      </c>
      <c r="E35" s="13">
        <f>VLOOKUP($A35,'[1]Körning och resultat'!$T$10:$AB$109,5,FALSE)</f>
        <v>23264.626346139856</v>
      </c>
      <c r="F35" s="13">
        <f>VLOOKUP($A35,'[1]Körning och resultat'!$T$10:$AB$109,6,FALSE)</f>
        <v>3978.817830724649</v>
      </c>
      <c r="G35" s="13">
        <f>VLOOKUP($A35,'[1]Körning och resultat'!$T$10:$AB$109,7,FALSE)</f>
        <v>20756.71096203354</v>
      </c>
      <c r="H35" s="13">
        <f>VLOOKUP($A35,'[1]Körning och resultat'!$T$10:$AB$109,8,FALSE)</f>
        <v>23005.373111767876</v>
      </c>
      <c r="I35" s="13">
        <f>VLOOKUP($A35,'[1]Körning och resultat'!$T$10:$AB$109,9,FALSE)</f>
        <v>4497.3242994686034</v>
      </c>
    </row>
    <row r="36" spans="1:9" ht="15.75" x14ac:dyDescent="0.25">
      <c r="A36" s="12">
        <v>29</v>
      </c>
      <c r="B36" s="13">
        <f>VLOOKUP($A36,'[1]Körning och resultat'!$T$10:$AB$109,2,FALSE)</f>
        <v>25113.594888110529</v>
      </c>
      <c r="C36" s="13">
        <f>VLOOKUP($A36,'[1]Körning och resultat'!$T$10:$AB$109,3,FALSE)</f>
        <v>21735.750507748166</v>
      </c>
      <c r="D36" s="13">
        <f>VLOOKUP($A36,'[1]Körning och resultat'!$T$10:$AB$109,4,FALSE)</f>
        <v>21005.528344293038</v>
      </c>
      <c r="E36" s="13">
        <f>VLOOKUP($A36,'[1]Körning och resultat'!$T$10:$AB$109,5,FALSE)</f>
        <v>23059.56161620178</v>
      </c>
      <c r="F36" s="13">
        <f>VLOOKUP($A36,'[1]Körning och resultat'!$T$10:$AB$109,6,FALSE)</f>
        <v>4108.0665438174847</v>
      </c>
      <c r="G36" s="13">
        <f>VLOOKUP($A36,'[1]Körning och resultat'!$T$10:$AB$109,7,FALSE)</f>
        <v>20469.121935832514</v>
      </c>
      <c r="H36" s="13">
        <f>VLOOKUP($A36,'[1]Körning och resultat'!$T$10:$AB$109,8,FALSE)</f>
        <v>22791.35841197152</v>
      </c>
      <c r="I36" s="13">
        <f>VLOOKUP($A36,'[1]Körning och resultat'!$T$10:$AB$109,9,FALSE)</f>
        <v>4644.472952277998</v>
      </c>
    </row>
    <row r="37" spans="1:9" ht="15.75" x14ac:dyDescent="0.25">
      <c r="A37" s="12">
        <v>30</v>
      </c>
      <c r="B37" s="13">
        <f>VLOOKUP($A37,'[1]Körning och resultat'!$T$10:$AB$109,2,FALSE)</f>
        <v>24967.893377974899</v>
      </c>
      <c r="C37" s="13">
        <f>VLOOKUP($A37,'[1]Körning och resultat'!$T$10:$AB$109,3,FALSE)</f>
        <v>21481.771839046076</v>
      </c>
      <c r="D37" s="13">
        <f>VLOOKUP($A37,'[1]Körning och resultat'!$T$10:$AB$109,4,FALSE)</f>
        <v>20726.455295921347</v>
      </c>
      <c r="E37" s="13">
        <f>VLOOKUP($A37,'[1]Körning och resultat'!$T$10:$AB$109,5,FALSE)</f>
        <v>22847.174336948137</v>
      </c>
      <c r="F37" s="13">
        <f>VLOOKUP($A37,'[1]Körning och resultat'!$T$10:$AB$109,6,FALSE)</f>
        <v>4241.4380820535735</v>
      </c>
      <c r="G37" s="13">
        <f>VLOOKUP($A37,'[1]Körning och resultat'!$T$10:$AB$109,7,FALSE)</f>
        <v>20171.529942405861</v>
      </c>
      <c r="H37" s="13">
        <f>VLOOKUP($A37,'[1]Körning och resultat'!$T$10:$AB$109,8,FALSE)</f>
        <v>22569.711660190394</v>
      </c>
      <c r="I37" s="13">
        <f>VLOOKUP($A37,'[1]Körning och resultat'!$T$10:$AB$109,9,FALSE)</f>
        <v>4796.3634355690619</v>
      </c>
    </row>
    <row r="38" spans="1:9" ht="15.75" x14ac:dyDescent="0.25">
      <c r="A38" s="12">
        <v>31</v>
      </c>
      <c r="B38" s="13">
        <f>VLOOKUP($A38,'[1]Körning och resultat'!$T$10:$AB$109,2,FALSE)</f>
        <v>24816.989443331902</v>
      </c>
      <c r="C38" s="13">
        <f>VLOOKUP($A38,'[1]Körning och resultat'!$T$10:$AB$109,3,FALSE)</f>
        <v>21219.163621128591</v>
      </c>
      <c r="D38" s="13">
        <f>VLOOKUP($A38,'[1]Körning och resultat'!$T$10:$AB$109,4,FALSE)</f>
        <v>20437.882132486113</v>
      </c>
      <c r="E38" s="13">
        <f>VLOOKUP($A38,'[1]Körning och resultat'!$T$10:$AB$109,5,FALSE)</f>
        <v>22627.435787908962</v>
      </c>
      <c r="F38" s="13">
        <f>VLOOKUP($A38,'[1]Körning och resultat'!$T$10:$AB$109,6,FALSE)</f>
        <v>4379.107310845794</v>
      </c>
      <c r="G38" s="13">
        <f>VLOOKUP($A38,'[1]Körning och resultat'!$T$10:$AB$109,7,FALSE)</f>
        <v>19863.791267744102</v>
      </c>
      <c r="H38" s="13">
        <f>VLOOKUP($A38,'[1]Körning och resultat'!$T$10:$AB$109,8,FALSE)</f>
        <v>22340.390355537973</v>
      </c>
      <c r="I38" s="13">
        <f>VLOOKUP($A38,'[1]Körning och resultat'!$T$10:$AB$109,9,FALSE)</f>
        <v>4953.1981755878151</v>
      </c>
    </row>
    <row r="39" spans="1:9" ht="15.75" x14ac:dyDescent="0.25">
      <c r="A39" s="12">
        <v>32</v>
      </c>
      <c r="B39" s="13">
        <f>VLOOKUP($A39,'[1]Körning och resultat'!$T$10:$AB$109,2,FALSE)</f>
        <v>24660.47052120544</v>
      </c>
      <c r="C39" s="13">
        <f>VLOOKUP($A39,'[1]Körning och resultat'!$T$10:$AB$109,3,FALSE)</f>
        <v>20947.436419668946</v>
      </c>
      <c r="D39" s="13">
        <f>VLOOKUP($A39,'[1]Körning och resultat'!$T$10:$AB$109,4,FALSE)</f>
        <v>20139.295329735851</v>
      </c>
      <c r="E39" s="13">
        <f>VLOOKUP($A39,'[1]Körning och resultat'!$T$10:$AB$109,5,FALSE)</f>
        <v>22399.882925470625</v>
      </c>
      <c r="F39" s="13">
        <f>VLOOKUP($A39,'[1]Körning och resultat'!$T$10:$AB$109,6,FALSE)</f>
        <v>4521.1751914695697</v>
      </c>
      <c r="G39" s="13">
        <f>VLOOKUP($A39,'[1]Körning och resultat'!$T$10:$AB$109,7,FALSE)</f>
        <v>19545.374246479267</v>
      </c>
      <c r="H39" s="13">
        <f>VLOOKUP($A39,'[1]Körning och resultat'!$T$10:$AB$109,8,FALSE)</f>
        <v>22102.922383842339</v>
      </c>
      <c r="I39" s="13">
        <f>VLOOKUP($A39,'[1]Körning och resultat'!$T$10:$AB$109,9,FALSE)</f>
        <v>5115.0962747261583</v>
      </c>
    </row>
    <row r="40" spans="1:9" ht="15.75" x14ac:dyDescent="0.25">
      <c r="A40" s="12">
        <v>33</v>
      </c>
      <c r="B40" s="13">
        <f>VLOOKUP($A40,'[1]Körning och resultat'!$T$10:$AB$109,2,FALSE)</f>
        <v>24498.028276849931</v>
      </c>
      <c r="C40" s="13">
        <f>VLOOKUP($A40,'[1]Körning och resultat'!$T$10:$AB$109,3,FALSE)</f>
        <v>20666.18783228887</v>
      </c>
      <c r="D40" s="13">
        <f>VLOOKUP($A40,'[1]Körning och resultat'!$T$10:$AB$109,4,FALSE)</f>
        <v>19830.264321561888</v>
      </c>
      <c r="E40" s="13">
        <f>VLOOKUP($A40,'[1]Körning och resultat'!$T$10:$AB$109,5,FALSE)</f>
        <v>22164.146299205913</v>
      </c>
      <c r="F40" s="13">
        <f>VLOOKUP($A40,'[1]Körning och resultat'!$T$10:$AB$109,6,FALSE)</f>
        <v>4667.7639552880619</v>
      </c>
      <c r="G40" s="13">
        <f>VLOOKUP($A40,'[1]Körning och resultat'!$T$10:$AB$109,7,FALSE)</f>
        <v>19215.827154891947</v>
      </c>
      <c r="H40" s="13">
        <f>VLOOKUP($A40,'[1]Körning och resultat'!$T$10:$AB$109,8,FALSE)</f>
        <v>21856.927715870941</v>
      </c>
      <c r="I40" s="13">
        <f>VLOOKUP($A40,'[1]Körning och resultat'!$T$10:$AB$109,9,FALSE)</f>
        <v>5282.201121957999</v>
      </c>
    </row>
    <row r="41" spans="1:9" ht="15.75" x14ac:dyDescent="0.25">
      <c r="A41" s="12">
        <v>34</v>
      </c>
      <c r="B41" s="13">
        <f>VLOOKUP($A41,'[1]Körning och resultat'!$T$10:$AB$109,2,FALSE)</f>
        <v>24329.503393610747</v>
      </c>
      <c r="C41" s="13">
        <f>VLOOKUP($A41,'[1]Körning och resultat'!$T$10:$AB$109,3,FALSE)</f>
        <v>20375.13760798351</v>
      </c>
      <c r="D41" s="13">
        <f>VLOOKUP($A41,'[1]Körning och resultat'!$T$10:$AB$109,4,FALSE)</f>
        <v>19510.474452637387</v>
      </c>
      <c r="E41" s="13">
        <f>VLOOKUP($A41,'[1]Körning och resultat'!$T$10:$AB$109,5,FALSE)</f>
        <v>21919.988923124041</v>
      </c>
      <c r="F41" s="13">
        <f>VLOOKUP($A41,'[1]Körning och resultat'!$T$10:$AB$109,6,FALSE)</f>
        <v>4819.0289409733296</v>
      </c>
      <c r="G41" s="13">
        <f>VLOOKUP($A41,'[1]Körning och resultat'!$T$10:$AB$109,7,FALSE)</f>
        <v>18874.809567567139</v>
      </c>
      <c r="H41" s="13">
        <f>VLOOKUP($A41,'[1]Körning och resultat'!$T$10:$AB$109,8,FALSE)</f>
        <v>21602.156480588914</v>
      </c>
      <c r="I41" s="13">
        <f>VLOOKUP($A41,'[1]Körning och resultat'!$T$10:$AB$109,9,FALSE)</f>
        <v>5454.6938260435736</v>
      </c>
    </row>
    <row r="42" spans="1:9" ht="15.75" x14ac:dyDescent="0.25">
      <c r="A42" s="12">
        <v>35</v>
      </c>
      <c r="B42" s="13">
        <f>VLOOKUP($A42,'[1]Körning och resultat'!$T$10:$AB$109,2,FALSE)</f>
        <v>24154.693288554787</v>
      </c>
      <c r="C42" s="13">
        <f>VLOOKUP($A42,'[1]Körning och resultat'!$T$10:$AB$109,3,FALSE)</f>
        <v>20073.963275972656</v>
      </c>
      <c r="D42" s="13">
        <f>VLOOKUP($A42,'[1]Körning och resultat'!$T$10:$AB$109,4,FALSE)</f>
        <v>19179.568646167361</v>
      </c>
      <c r="E42" s="13">
        <f>VLOOKUP($A42,'[1]Körning och resultat'!$T$10:$AB$109,5,FALSE)</f>
        <v>21667.13096736111</v>
      </c>
      <c r="F42" s="13">
        <f>VLOOKUP($A42,'[1]Körning och resultat'!$T$10:$AB$109,6,FALSE)</f>
        <v>4975.1246423874682</v>
      </c>
      <c r="G42" s="13">
        <f>VLOOKUP($A42,'[1]Körning och resultat'!$T$10:$AB$109,7,FALSE)</f>
        <v>18521.938460949121</v>
      </c>
      <c r="H42" s="13">
        <f>VLOOKUP($A42,'[1]Körning och resultat'!$T$10:$AB$109,8,FALSE)</f>
        <v>21338.315874751999</v>
      </c>
      <c r="I42" s="13">
        <f>VLOOKUP($A42,'[1]Körning och resultat'!$T$10:$AB$109,9,FALSE)</f>
        <v>5632.7548276057123</v>
      </c>
    </row>
    <row r="43" spans="1:9" ht="15.75" x14ac:dyDescent="0.25">
      <c r="A43" s="12">
        <v>36</v>
      </c>
      <c r="B43" s="13">
        <f>VLOOKUP($A43,'[1]Körning och resultat'!$T$10:$AB$109,2,FALSE)</f>
        <v>23973.456290631882</v>
      </c>
      <c r="C43" s="13">
        <f>VLOOKUP($A43,'[1]Körning och resultat'!$T$10:$AB$109,3,FALSE)</f>
        <v>19762.387106631984</v>
      </c>
      <c r="D43" s="13">
        <f>VLOOKUP($A43,'[1]Körning och resultat'!$T$10:$AB$109,4,FALSE)</f>
        <v>18837.230573170847</v>
      </c>
      <c r="E43" s="13">
        <f>VLOOKUP($A43,'[1]Körning och resultat'!$T$10:$AB$109,5,FALSE)</f>
        <v>21405.343431901401</v>
      </c>
      <c r="F43" s="13">
        <f>VLOOKUP($A43,'[1]Körning och resultat'!$T$10:$AB$109,6,FALSE)</f>
        <v>5136.2257174610186</v>
      </c>
      <c r="G43" s="13">
        <f>VLOOKUP($A43,'[1]Körning och resultat'!$T$10:$AB$109,7,FALSE)</f>
        <v>18156.868593283059</v>
      </c>
      <c r="H43" s="13">
        <f>VLOOKUP($A43,'[1]Körning och resultat'!$T$10:$AB$109,8,FALSE)</f>
        <v>21065.162441957509</v>
      </c>
      <c r="I43" s="13">
        <f>VLOOKUP($A43,'[1]Körning och resultat'!$T$10:$AB$109,9,FALSE)</f>
        <v>5816.5876973488075</v>
      </c>
    </row>
    <row r="44" spans="1:9" ht="15.75" x14ac:dyDescent="0.25">
      <c r="A44" s="12">
        <v>37</v>
      </c>
      <c r="B44" s="13">
        <f>VLOOKUP($A44,'[1]Körning och resultat'!$T$10:$AB$109,2,FALSE)</f>
        <v>23785.592271259749</v>
      </c>
      <c r="C44" s="13">
        <f>VLOOKUP($A44,'[1]Körning och resultat'!$T$10:$AB$109,3,FALSE)</f>
        <v>19440.07598519553</v>
      </c>
      <c r="D44" s="13">
        <f>VLOOKUP($A44,'[1]Körning och resultat'!$T$10:$AB$109,4,FALSE)</f>
        <v>18483.088709261683</v>
      </c>
      <c r="E44" s="13">
        <f>VLOOKUP($A44,'[1]Körning och resultat'!$T$10:$AB$109,5,FALSE)</f>
        <v>21134.340490260776</v>
      </c>
      <c r="F44" s="13">
        <f>VLOOKUP($A44,'[1]Körning och resultat'!$T$10:$AB$109,6,FALSE)</f>
        <v>5302.5035619981245</v>
      </c>
      <c r="G44" s="13">
        <f>VLOOKUP($A44,'[1]Körning och resultat'!$T$10:$AB$109,7,FALSE)</f>
        <v>17779.199634826731</v>
      </c>
      <c r="H44" s="13">
        <f>VLOOKUP($A44,'[1]Körning och resultat'!$T$10:$AB$109,8,FALSE)</f>
        <v>20782.395953043295</v>
      </c>
      <c r="I44" s="13">
        <f>VLOOKUP($A44,'[1]Körning och resultat'!$T$10:$AB$109,9,FALSE)</f>
        <v>6006.3926364330637</v>
      </c>
    </row>
    <row r="45" spans="1:9" ht="15.75" x14ac:dyDescent="0.25">
      <c r="A45" s="12">
        <v>38</v>
      </c>
      <c r="B45" s="13">
        <f>VLOOKUP($A45,'[1]Körning och resultat'!$T$10:$AB$109,2,FALSE)</f>
        <v>23590.771186192924</v>
      </c>
      <c r="C45" s="13">
        <f>VLOOKUP($A45,'[1]Körning och resultat'!$T$10:$AB$109,3,FALSE)</f>
        <v>19106.584203287737</v>
      </c>
      <c r="D45" s="13">
        <f>VLOOKUP($A45,'[1]Körning och resultat'!$T$10:$AB$109,4,FALSE)</f>
        <v>18116.662266689909</v>
      </c>
      <c r="E45" s="13">
        <f>VLOOKUP($A45,'[1]Körning och resultat'!$T$10:$AB$109,5,FALSE)</f>
        <v>20853.716726441442</v>
      </c>
      <c r="F45" s="13">
        <f>VLOOKUP($A45,'[1]Körning och resultat'!$T$10:$AB$109,6,FALSE)</f>
        <v>5474.1089195030199</v>
      </c>
      <c r="G45" s="13">
        <f>VLOOKUP($A45,'[1]Körning och resultat'!$T$10:$AB$109,7,FALSE)</f>
        <v>17388.424409386924</v>
      </c>
      <c r="H45" s="13">
        <f>VLOOKUP($A45,'[1]Körning och resultat'!$T$10:$AB$109,8,FALSE)</f>
        <v>20489.597797789946</v>
      </c>
      <c r="I45" s="13">
        <f>VLOOKUP($A45,'[1]Körning och resultat'!$T$10:$AB$109,9,FALSE)</f>
        <v>6202.3467768060045</v>
      </c>
    </row>
    <row r="46" spans="1:9" ht="15.75" x14ac:dyDescent="0.25">
      <c r="A46" s="12">
        <v>39</v>
      </c>
      <c r="B46" s="13">
        <f>VLOOKUP($A46,'[1]Körning och resultat'!$T$10:$AB$109,2,FALSE)</f>
        <v>23389.184023728329</v>
      </c>
      <c r="C46" s="13">
        <f>VLOOKUP($A46,'[1]Körning och resultat'!$T$10:$AB$109,3,FALSE)</f>
        <v>18761.88175895896</v>
      </c>
      <c r="D46" s="13">
        <f>VLOOKUP($A46,'[1]Körning och resultat'!$T$10:$AB$109,4,FALSE)</f>
        <v>17737.862385690762</v>
      </c>
      <c r="E46" s="13">
        <f>VLOOKUP($A46,'[1]Körning och resultat'!$T$10:$AB$109,5,FALSE)</f>
        <v>20563.523204709549</v>
      </c>
      <c r="F46" s="13">
        <f>VLOOKUP($A46,'[1]Körning och resultat'!$T$10:$AB$109,6,FALSE)</f>
        <v>5651.3216380376243</v>
      </c>
      <c r="G46" s="13">
        <f>VLOOKUP($A46,'[1]Körning och resultat'!$T$10:$AB$109,7,FALSE)</f>
        <v>16984.410140814151</v>
      </c>
      <c r="H46" s="13">
        <f>VLOOKUP($A46,'[1]Körning och resultat'!$T$10:$AB$109,8,FALSE)</f>
        <v>20186.797082271245</v>
      </c>
      <c r="I46" s="13">
        <f>VLOOKUP($A46,'[1]Körning och resultat'!$T$10:$AB$109,9,FALSE)</f>
        <v>6404.7738829142418</v>
      </c>
    </row>
    <row r="47" spans="1:9" ht="15.75" x14ac:dyDescent="0.25">
      <c r="A47" s="12">
        <v>40</v>
      </c>
      <c r="B47" s="13">
        <f>VLOOKUP($A47,'[1]Körning och resultat'!$T$10:$AB$109,2,FALSE)</f>
        <v>23180.96799647935</v>
      </c>
      <c r="C47" s="13">
        <f>VLOOKUP($A47,'[1]Körning och resultat'!$T$10:$AB$109,3,FALSE)</f>
        <v>18405.87875551606</v>
      </c>
      <c r="D47" s="13">
        <f>VLOOKUP($A47,'[1]Körning och resultat'!$T$10:$AB$109,4,FALSE)</f>
        <v>17346.538240873833</v>
      </c>
      <c r="E47" s="13">
        <f>VLOOKUP($A47,'[1]Körning och resultat'!$T$10:$AB$109,5,FALSE)</f>
        <v>20263.753118676581</v>
      </c>
      <c r="F47" s="13">
        <f>VLOOKUP($A47,'[1]Körning och resultat'!$T$10:$AB$109,6,FALSE)</f>
        <v>5834.4297556055126</v>
      </c>
      <c r="G47" s="13">
        <f>VLOOKUP($A47,'[1]Körning och resultat'!$T$10:$AB$109,7,FALSE)</f>
        <v>16566.960517870328</v>
      </c>
      <c r="H47" s="13">
        <f>VLOOKUP($A47,'[1]Körning och resultat'!$T$10:$AB$109,8,FALSE)</f>
        <v>19873.96425717483</v>
      </c>
      <c r="I47" s="13">
        <f>VLOOKUP($A47,'[1]Körning och resultat'!$T$10:$AB$109,9,FALSE)</f>
        <v>6614.007478609019</v>
      </c>
    </row>
    <row r="48" spans="1:9" ht="15.75" x14ac:dyDescent="0.25">
      <c r="A48" s="12">
        <v>41</v>
      </c>
      <c r="B48" s="13">
        <f>VLOOKUP($A48,'[1]Körning och resultat'!$T$10:$AB$109,2,FALSE)</f>
        <v>22965.389755159747</v>
      </c>
      <c r="C48" s="13">
        <f>VLOOKUP($A48,'[1]Körning och resultat'!$T$10:$AB$109,3,FALSE)</f>
        <v>18037.780039651134</v>
      </c>
      <c r="D48" s="13">
        <f>VLOOKUP($A48,'[1]Körning och resultat'!$T$10:$AB$109,4,FALSE)</f>
        <v>16941.869767157103</v>
      </c>
      <c r="E48" s="13">
        <f>VLOOKUP($A48,'[1]Körning och resultat'!$T$10:$AB$109,5,FALSE)</f>
        <v>19953.629761158416</v>
      </c>
      <c r="F48" s="13">
        <f>VLOOKUP($A48,'[1]Körning och resultat'!$T$10:$AB$109,6,FALSE)</f>
        <v>6023.5199880026648</v>
      </c>
      <c r="G48" s="13">
        <f>VLOOKUP($A48,'[1]Körning och resultat'!$T$10:$AB$109,7,FALSE)</f>
        <v>16135.236451556511</v>
      </c>
      <c r="H48" s="13">
        <f>VLOOKUP($A48,'[1]Körning och resultat'!$T$10:$AB$109,8,FALSE)</f>
        <v>19550.313103358116</v>
      </c>
      <c r="I48" s="13">
        <f>VLOOKUP($A48,'[1]Körning och resultat'!$T$10:$AB$109,9,FALSE)</f>
        <v>6830.1533036032561</v>
      </c>
    </row>
    <row r="49" spans="1:9" ht="15.75" x14ac:dyDescent="0.25">
      <c r="A49" s="12">
        <v>42</v>
      </c>
      <c r="B49" s="13">
        <f>VLOOKUP($A49,'[1]Körning och resultat'!$T$10:$AB$109,2,FALSE)</f>
        <v>22742.450174226404</v>
      </c>
      <c r="C49" s="13">
        <f>VLOOKUP($A49,'[1]Körning och resultat'!$T$10:$AB$109,3,FALSE)</f>
        <v>17657.367768881912</v>
      </c>
      <c r="D49" s="13">
        <f>VLOOKUP($A49,'[1]Körning och resultat'!$T$10:$AB$109,4,FALSE)</f>
        <v>16523.578827208887</v>
      </c>
      <c r="E49" s="13">
        <f>VLOOKUP($A49,'[1]Körning och resultat'!$T$10:$AB$109,5,FALSE)</f>
        <v>19633.014500717632</v>
      </c>
      <c r="F49" s="13">
        <f>VLOOKUP($A49,'[1]Körning och resultat'!$T$10:$AB$109,6,FALSE)</f>
        <v>6218.8713470175253</v>
      </c>
      <c r="G49" s="13">
        <f>VLOOKUP($A49,'[1]Körning och resultat'!$T$10:$AB$109,7,FALSE)</f>
        <v>15688.914702313863</v>
      </c>
      <c r="H49" s="13">
        <f>VLOOKUP($A49,'[1]Körning och resultat'!$T$10:$AB$109,8,FALSE)</f>
        <v>19215.682438270116</v>
      </c>
      <c r="I49" s="13">
        <f>VLOOKUP($A49,'[1]Körning och resultat'!$T$10:$AB$109,9,FALSE)</f>
        <v>7053.5354719125507</v>
      </c>
    </row>
    <row r="50" spans="1:9" ht="15.75" x14ac:dyDescent="0.25">
      <c r="A50" s="12">
        <v>43</v>
      </c>
      <c r="B50" s="13">
        <f>VLOOKUP($A50,'[1]Körning och resultat'!$T$10:$AB$109,2,FALSE)</f>
        <v>22511.916548080342</v>
      </c>
      <c r="C50" s="13">
        <f>VLOOKUP($A50,'[1]Körning och resultat'!$T$10:$AB$109,3,FALSE)</f>
        <v>17264.227838454717</v>
      </c>
      <c r="D50" s="13">
        <f>VLOOKUP($A50,'[1]Körning och resultat'!$T$10:$AB$109,4,FALSE)</f>
        <v>16091.198598809169</v>
      </c>
      <c r="E50" s="13">
        <f>VLOOKUP($A50,'[1]Körning och resultat'!$T$10:$AB$109,5,FALSE)</f>
        <v>19301.557573444719</v>
      </c>
      <c r="F50" s="13">
        <f>VLOOKUP($A50,'[1]Körning och resultat'!$T$10:$AB$109,6,FALSE)</f>
        <v>6420.7179492711575</v>
      </c>
      <c r="G50" s="13">
        <f>VLOOKUP($A50,'[1]Körning och resultat'!$T$10:$AB$109,7,FALSE)</f>
        <v>15227.488874816716</v>
      </c>
      <c r="H50" s="13">
        <f>VLOOKUP($A50,'[1]Körning och resultat'!$T$10:$AB$109,8,FALSE)</f>
        <v>18869.702711448499</v>
      </c>
      <c r="I50" s="13">
        <f>VLOOKUP($A50,'[1]Körning och resultat'!$T$10:$AB$109,9,FALSE)</f>
        <v>7284.427673263609</v>
      </c>
    </row>
    <row r="51" spans="1:9" ht="15.75" x14ac:dyDescent="0.25">
      <c r="A51" s="12">
        <v>44</v>
      </c>
      <c r="B51" s="13">
        <f>VLOOKUP($A51,'[1]Körning och resultat'!$T$10:$AB$109,2,FALSE)</f>
        <v>22273.448422126417</v>
      </c>
      <c r="C51" s="13">
        <f>VLOOKUP($A51,'[1]Körning och resultat'!$T$10:$AB$109,3,FALSE)</f>
        <v>16857.853250737662</v>
      </c>
      <c r="D51" s="13">
        <f>VLOOKUP($A51,'[1]Körning och resultat'!$T$10:$AB$109,4,FALSE)</f>
        <v>15644.171996183786</v>
      </c>
      <c r="E51" s="13">
        <f>VLOOKUP($A51,'[1]Körning och resultat'!$T$10:$AB$109,5,FALSE)</f>
        <v>18958.810209155105</v>
      </c>
      <c r="F51" s="13">
        <f>VLOOKUP($A51,'[1]Körning och resultat'!$T$10:$AB$109,6,FALSE)</f>
        <v>6629.2764259426285</v>
      </c>
      <c r="G51" s="13">
        <f>VLOOKUP($A51,'[1]Körning och resultat'!$T$10:$AB$109,7,FALSE)</f>
        <v>14750.364199002095</v>
      </c>
      <c r="H51" s="13">
        <f>VLOOKUP($A51,'[1]Körning och resultat'!$T$10:$AB$109,8,FALSE)</f>
        <v>18511.906310564271</v>
      </c>
      <c r="I51" s="13">
        <f>VLOOKUP($A51,'[1]Körning och resultat'!$T$10:$AB$109,9,FALSE)</f>
        <v>7523.0842231243232</v>
      </c>
    </row>
    <row r="52" spans="1:9" ht="15.75" x14ac:dyDescent="0.25">
      <c r="A52" s="12">
        <v>45</v>
      </c>
      <c r="B52" s="13">
        <f>VLOOKUP($A52,'[1]Körning och resultat'!$T$10:$AB$109,2,FALSE)</f>
        <v>22027.380860842313</v>
      </c>
      <c r="C52" s="13">
        <f>VLOOKUP($A52,'[1]Körning och resultat'!$T$10:$AB$109,3,FALSE)</f>
        <v>16438.236729257511</v>
      </c>
      <c r="D52" s="13">
        <f>VLOOKUP($A52,'[1]Körning och resultat'!$T$10:$AB$109,4,FALSE)</f>
        <v>15182.401469421611</v>
      </c>
      <c r="E52" s="13">
        <f>VLOOKUP($A52,'[1]Körning och resultat'!$T$10:$AB$109,5,FALSE)</f>
        <v>18604.891165131965</v>
      </c>
      <c r="F52" s="13">
        <f>VLOOKUP($A52,'[1]Körning och resultat'!$T$10:$AB$109,6,FALSE)</f>
        <v>6844.9793914207494</v>
      </c>
      <c r="G52" s="13">
        <f>VLOOKUP($A52,'[1]Körning och resultat'!$T$10:$AB$109,7,FALSE)</f>
        <v>14257.375793420235</v>
      </c>
      <c r="H52" s="13">
        <f>VLOOKUP($A52,'[1]Körning och resultat'!$T$10:$AB$109,8,FALSE)</f>
        <v>18142.378327131264</v>
      </c>
      <c r="I52" s="13">
        <f>VLOOKUP($A52,'[1]Körning och resultat'!$T$10:$AB$109,9,FALSE)</f>
        <v>7770.0050674221275</v>
      </c>
    </row>
    <row r="53" spans="1:9" ht="15.75" x14ac:dyDescent="0.25">
      <c r="A53" s="12">
        <v>46</v>
      </c>
      <c r="B53" s="13">
        <f>VLOOKUP($A53,'[1]Körning och resultat'!$T$10:$AB$109,2,FALSE)</f>
        <v>21773.804080508857</v>
      </c>
      <c r="C53" s="13">
        <f>VLOOKUP($A53,'[1]Körning och resultat'!$T$10:$AB$109,3,FALSE)</f>
        <v>16005.158884305265</v>
      </c>
      <c r="D53" s="13">
        <f>VLOOKUP($A53,'[1]Körning och resultat'!$T$10:$AB$109,4,FALSE)</f>
        <v>14705.583610730444</v>
      </c>
      <c r="E53" s="13">
        <f>VLOOKUP($A53,'[1]Körning och resultat'!$T$10:$AB$109,5,FALSE)</f>
        <v>18239.693845619622</v>
      </c>
      <c r="F53" s="13">
        <f>VLOOKUP($A53,'[1]Körning och resultat'!$T$10:$AB$109,6,FALSE)</f>
        <v>7068.2204697783982</v>
      </c>
      <c r="G53" s="13">
        <f>VLOOKUP($A53,'[1]Körning och resultat'!$T$10:$AB$109,7,FALSE)</f>
        <v>13748.157455765757</v>
      </c>
      <c r="H53" s="13">
        <f>VLOOKUP($A53,'[1]Körning och resultat'!$T$10:$AB$109,8,FALSE)</f>
        <v>17760.980768137277</v>
      </c>
      <c r="I53" s="13">
        <f>VLOOKUP($A53,'[1]Körning och resultat'!$T$10:$AB$109,9,FALSE)</f>
        <v>8025.6466247430781</v>
      </c>
    </row>
    <row r="54" spans="1:9" ht="15.75" x14ac:dyDescent="0.25">
      <c r="A54" s="12">
        <v>47</v>
      </c>
      <c r="B54" s="13">
        <f>VLOOKUP($A54,'[1]Körning och resultat'!$T$10:$AB$109,2,FALSE)</f>
        <v>21512.138440066061</v>
      </c>
      <c r="C54" s="13">
        <f>VLOOKUP($A54,'[1]Körning och resultat'!$T$10:$AB$109,3,FALSE)</f>
        <v>15557.885970688252</v>
      </c>
      <c r="D54" s="13">
        <f>VLOOKUP($A54,'[1]Körning och resultat'!$T$10:$AB$109,4,FALSE)</f>
        <v>14212.934708152543</v>
      </c>
      <c r="E54" s="13">
        <f>VLOOKUP($A54,'[1]Körning och resultat'!$T$10:$AB$109,5,FALSE)</f>
        <v>17862.536574109312</v>
      </c>
      <c r="F54" s="13">
        <f>VLOOKUP($A54,'[1]Körning och resultat'!$T$10:$AB$109,6,FALSE)</f>
        <v>7299.2037319134979</v>
      </c>
      <c r="G54" s="13">
        <f>VLOOKUP($A54,'[1]Körning och resultat'!$T$10:$AB$109,7,FALSE)</f>
        <v>13221.887700696583</v>
      </c>
      <c r="H54" s="13">
        <f>VLOOKUP($A54,'[1]Körning och resultat'!$T$10:$AB$109,8,FALSE)</f>
        <v>17367.013070381327</v>
      </c>
      <c r="I54" s="13">
        <f>VLOOKUP($A54,'[1]Körning och resultat'!$T$10:$AB$109,9,FALSE)</f>
        <v>8290.250739369465</v>
      </c>
    </row>
    <row r="55" spans="1:9" ht="15.75" x14ac:dyDescent="0.25">
      <c r="A55" s="12">
        <v>48</v>
      </c>
      <c r="B55" s="13">
        <f>VLOOKUP($A55,'[1]Körning och resultat'!$T$10:$AB$109,2,FALSE)</f>
        <v>21242.307145056886</v>
      </c>
      <c r="C55" s="13">
        <f>VLOOKUP($A55,'[1]Körning och resultat'!$T$10:$AB$109,3,FALSE)</f>
        <v>15096.040911813348</v>
      </c>
      <c r="D55" s="13">
        <f>VLOOKUP($A55,'[1]Körning och resultat'!$T$10:$AB$109,4,FALSE)</f>
        <v>13703.993883210542</v>
      </c>
      <c r="E55" s="13">
        <f>VLOOKUP($A55,'[1]Körning och resultat'!$T$10:$AB$109,5,FALSE)</f>
        <v>17473.150514133762</v>
      </c>
      <c r="F55" s="13">
        <f>VLOOKUP($A55,'[1]Körning och resultat'!$T$10:$AB$109,6,FALSE)</f>
        <v>7538.3132618463887</v>
      </c>
      <c r="G55" s="13">
        <f>VLOOKUP($A55,'[1]Körning och resultat'!$T$10:$AB$109,7,FALSE)</f>
        <v>12678.042886986937</v>
      </c>
      <c r="H55" s="13">
        <f>VLOOKUP($A55,'[1]Körning och resultat'!$T$10:$AB$109,8,FALSE)</f>
        <v>16960.175016021953</v>
      </c>
      <c r="I55" s="13">
        <f>VLOOKUP($A55,'[1]Körning och resultat'!$T$10:$AB$109,9,FALSE)</f>
        <v>8564.2642580699958</v>
      </c>
    </row>
    <row r="56" spans="1:9" ht="15.75" x14ac:dyDescent="0.25">
      <c r="A56" s="12">
        <v>49</v>
      </c>
      <c r="B56" s="13">
        <f>VLOOKUP($A56,'[1]Körning och resultat'!$T$10:$AB$109,2,FALSE)</f>
        <v>20964.493502079684</v>
      </c>
      <c r="C56" s="13">
        <f>VLOOKUP($A56,'[1]Körning och resultat'!$T$10:$AB$109,3,FALSE)</f>
        <v>14619.406425444751</v>
      </c>
      <c r="D56" s="13">
        <f>VLOOKUP($A56,'[1]Körning och resultat'!$T$10:$AB$109,4,FALSE)</f>
        <v>13178.436165767424</v>
      </c>
      <c r="E56" s="13">
        <f>VLOOKUP($A56,'[1]Körning och resultat'!$T$10:$AB$109,5,FALSE)</f>
        <v>17071.464833923532</v>
      </c>
      <c r="F56" s="13">
        <f>VLOOKUP($A56,'[1]Körning och resultat'!$T$10:$AB$109,6,FALSE)</f>
        <v>7786.057336312243</v>
      </c>
      <c r="G56" s="13">
        <f>VLOOKUP($A56,'[1]Körning och resultat'!$T$10:$AB$109,7,FALSE)</f>
        <v>12116.217600158307</v>
      </c>
      <c r="H56" s="13">
        <f>VLOOKUP($A56,'[1]Körning och resultat'!$T$10:$AB$109,8,FALSE)</f>
        <v>16540.355551118973</v>
      </c>
      <c r="I56" s="13">
        <f>VLOOKUP($A56,'[1]Körning och resultat'!$T$10:$AB$109,9,FALSE)</f>
        <v>8848.2759019213645</v>
      </c>
    </row>
    <row r="57" spans="1:9" ht="15.75" x14ac:dyDescent="0.25">
      <c r="A57" s="12">
        <v>50</v>
      </c>
      <c r="B57" s="13">
        <f>VLOOKUP($A57,'[1]Körning och resultat'!$T$10:$AB$109,2,FALSE)</f>
        <v>20678.784567842686</v>
      </c>
      <c r="C57" s="13">
        <f>VLOOKUP($A57,'[1]Körning och resultat'!$T$10:$AB$109,3,FALSE)</f>
        <v>14127.662406708303</v>
      </c>
      <c r="D57" s="13">
        <f>VLOOKUP($A57,'[1]Körning och resultat'!$T$10:$AB$109,4,FALSE)</f>
        <v>12635.830878830815</v>
      </c>
      <c r="E57" s="13">
        <f>VLOOKUP($A57,'[1]Körning och resultat'!$T$10:$AB$109,5,FALSE)</f>
        <v>16657.307723336755</v>
      </c>
      <c r="F57" s="13">
        <f>VLOOKUP($A57,'[1]Körning och resultat'!$T$10:$AB$109,6,FALSE)</f>
        <v>8042.9536890118707</v>
      </c>
      <c r="G57" s="13">
        <f>VLOOKUP($A57,'[1]Körning och resultat'!$T$10:$AB$109,7,FALSE)</f>
        <v>11535.898502030495</v>
      </c>
      <c r="H57" s="13">
        <f>VLOOKUP($A57,'[1]Körning och resultat'!$T$10:$AB$109,8,FALSE)</f>
        <v>16107.341534936591</v>
      </c>
      <c r="I57" s="13">
        <f>VLOOKUP($A57,'[1]Körning och resultat'!$T$10:$AB$109,9,FALSE)</f>
        <v>9142.8860658121939</v>
      </c>
    </row>
    <row r="58" spans="1:9" ht="15.75" x14ac:dyDescent="0.25">
      <c r="A58" s="12">
        <v>51</v>
      </c>
      <c r="B58" s="13">
        <f>VLOOKUP($A58,'[1]Körning och resultat'!$T$10:$AB$109,2,FALSE)</f>
        <v>20385.528409645201</v>
      </c>
      <c r="C58" s="13">
        <f>VLOOKUP($A58,'[1]Körning och resultat'!$T$10:$AB$109,3,FALSE)</f>
        <v>13620.629278392702</v>
      </c>
      <c r="D58" s="13">
        <f>VLOOKUP($A58,'[1]Körning och resultat'!$T$10:$AB$109,4,FALSE)</f>
        <v>12075.858916075971</v>
      </c>
      <c r="E58" s="13">
        <f>VLOOKUP($A58,'[1]Körning och resultat'!$T$10:$AB$109,5,FALSE)</f>
        <v>16230.693662860584</v>
      </c>
      <c r="F58" s="13">
        <f>VLOOKUP($A58,'[1]Körning och resultat'!$T$10:$AB$109,6,FALSE)</f>
        <v>8309.6694935692612</v>
      </c>
      <c r="G58" s="13">
        <f>VLOOKUP($A58,'[1]Körning och resultat'!$T$10:$AB$109,7,FALSE)</f>
        <v>10936.662375818225</v>
      </c>
      <c r="H58" s="13">
        <f>VLOOKUP($A58,'[1]Körning och resultat'!$T$10:$AB$109,8,FALSE)</f>
        <v>15661.095392731713</v>
      </c>
      <c r="I58" s="13">
        <f>VLOOKUP($A58,'[1]Körning och resultat'!$T$10:$AB$109,9,FALSE)</f>
        <v>9448.8660338270129</v>
      </c>
    </row>
    <row r="59" spans="1:9" ht="15.75" x14ac:dyDescent="0.25">
      <c r="A59" s="12">
        <v>52</v>
      </c>
      <c r="B59" s="13">
        <f>VLOOKUP($A59,'[1]Körning och resultat'!$T$10:$AB$109,2,FALSE)</f>
        <v>20083.885923558057</v>
      </c>
      <c r="C59" s="13">
        <f>VLOOKUP($A59,'[1]Körning och resultat'!$T$10:$AB$109,3,FALSE)</f>
        <v>13097.290380643526</v>
      </c>
      <c r="D59" s="13">
        <f>VLOOKUP($A59,'[1]Körning och resultat'!$T$10:$AB$109,4,FALSE)</f>
        <v>11497.442460668659</v>
      </c>
      <c r="E59" s="13">
        <f>VLOOKUP($A59,'[1]Körning och resultat'!$T$10:$AB$109,5,FALSE)</f>
        <v>15790.664192113358</v>
      </c>
      <c r="F59" s="13">
        <f>VLOOKUP($A59,'[1]Körning och resultat'!$T$10:$AB$109,6,FALSE)</f>
        <v>8586.4434628893978</v>
      </c>
      <c r="G59" s="13">
        <f>VLOOKUP($A59,'[1]Körning och resultat'!$T$10:$AB$109,7,FALSE)</f>
        <v>10317.384986576666</v>
      </c>
      <c r="H59" s="13">
        <f>VLOOKUP($A59,'[1]Körning och resultat'!$T$10:$AB$109,8,FALSE)</f>
        <v>15200.635455067362</v>
      </c>
      <c r="I59" s="13">
        <f>VLOOKUP($A59,'[1]Körning och resultat'!$T$10:$AB$109,9,FALSE)</f>
        <v>9766.5009369813943</v>
      </c>
    </row>
    <row r="60" spans="1:9" ht="15.75" x14ac:dyDescent="0.25">
      <c r="A60" s="12">
        <v>53</v>
      </c>
      <c r="B60" s="13">
        <f>VLOOKUP($A60,'[1]Körning och resultat'!$T$10:$AB$109,2,FALSE)</f>
        <v>19773.307821341881</v>
      </c>
      <c r="C60" s="13">
        <f>VLOOKUP($A60,'[1]Körning och resultat'!$T$10:$AB$109,3,FALSE)</f>
        <v>12556.814812661589</v>
      </c>
      <c r="D60" s="13">
        <f>VLOOKUP($A60,'[1]Körning och resultat'!$T$10:$AB$109,4,FALSE)</f>
        <v>10899.664616652461</v>
      </c>
      <c r="E60" s="13">
        <f>VLOOKUP($A60,'[1]Körning och resultat'!$T$10:$AB$109,5,FALSE)</f>
        <v>15336.486218997185</v>
      </c>
      <c r="F60" s="13">
        <f>VLOOKUP($A60,'[1]Körning och resultat'!$T$10:$AB$109,6,FALSE)</f>
        <v>8873.6432046894388</v>
      </c>
      <c r="G60" s="13">
        <f>VLOOKUP($A60,'[1]Körning och resultat'!$T$10:$AB$109,7,FALSE)</f>
        <v>9677.0846250189334</v>
      </c>
      <c r="H60" s="13">
        <f>VLOOKUP($A60,'[1]Körning och resultat'!$T$10:$AB$109,8,FALSE)</f>
        <v>14725.196223180419</v>
      </c>
      <c r="I60" s="13">
        <f>VLOOKUP($A60,'[1]Körning och resultat'!$T$10:$AB$109,9,FALSE)</f>
        <v>10096.22319632297</v>
      </c>
    </row>
    <row r="61" spans="1:9" ht="15.75" x14ac:dyDescent="0.25">
      <c r="A61" s="12">
        <v>54</v>
      </c>
      <c r="B61" s="13">
        <f>VLOOKUP($A61,'[1]Körning och resultat'!$T$10:$AB$109,2,FALSE)</f>
        <v>19454.114502193941</v>
      </c>
      <c r="C61" s="13">
        <f>VLOOKUP($A61,'[1]Körning och resultat'!$T$10:$AB$109,3,FALSE)</f>
        <v>11998.901194004817</v>
      </c>
      <c r="D61" s="13">
        <f>VLOOKUP($A61,'[1]Körning och resultat'!$T$10:$AB$109,4,FALSE)</f>
        <v>10282.058431126894</v>
      </c>
      <c r="E61" s="13">
        <f>VLOOKUP($A61,'[1]Körning och resultat'!$T$10:$AB$109,5,FALSE)</f>
        <v>14868.086466660408</v>
      </c>
      <c r="F61" s="13">
        <f>VLOOKUP($A61,'[1]Körning och resultat'!$T$10:$AB$109,6,FALSE)</f>
        <v>9172.056071067047</v>
      </c>
      <c r="G61" s="13">
        <f>VLOOKUP($A61,'[1]Körning och resultat'!$T$10:$AB$109,7,FALSE)</f>
        <v>9015.1707152675808</v>
      </c>
      <c r="H61" s="13">
        <f>VLOOKUP($A61,'[1]Körning och resultat'!$T$10:$AB$109,8,FALSE)</f>
        <v>14234.64260873075</v>
      </c>
      <c r="I61" s="13">
        <f>VLOOKUP($A61,'[1]Körning och resultat'!$T$10:$AB$109,9,FALSE)</f>
        <v>10438.94378692636</v>
      </c>
    </row>
    <row r="62" spans="1:9" ht="15.75" x14ac:dyDescent="0.25">
      <c r="A62" s="12">
        <v>55</v>
      </c>
      <c r="B62" s="13">
        <f>VLOOKUP($A62,'[1]Körning och resultat'!$T$10:$AB$109,2,FALSE)</f>
        <v>19126.631677459365</v>
      </c>
      <c r="C62" s="13">
        <f>VLOOKUP($A62,'[1]Körning och resultat'!$T$10:$AB$109,3,FALSE)</f>
        <v>11423.185779972229</v>
      </c>
      <c r="D62" s="13">
        <f>VLOOKUP($A62,'[1]Körning och resultat'!$T$10:$AB$109,4,FALSE)</f>
        <v>9644.076779903824</v>
      </c>
      <c r="E62" s="13">
        <f>VLOOKUP($A62,'[1]Körning och resultat'!$T$10:$AB$109,5,FALSE)</f>
        <v>14385.354228681586</v>
      </c>
      <c r="F62" s="13">
        <f>VLOOKUP($A62,'[1]Körning och resultat'!$T$10:$AB$109,6,FALSE)</f>
        <v>9482.5548975555303</v>
      </c>
      <c r="G62" s="13">
        <f>VLOOKUP($A62,'[1]Körning och resultat'!$T$10:$AB$109,7,FALSE)</f>
        <v>8330.9592258533539</v>
      </c>
      <c r="H62" s="13">
        <f>VLOOKUP($A62,'[1]Körning och resultat'!$T$10:$AB$109,8,FALSE)</f>
        <v>13728.79545165635</v>
      </c>
      <c r="I62" s="13">
        <f>VLOOKUP($A62,'[1]Körning och resultat'!$T$10:$AB$109,9,FALSE)</f>
        <v>10795.672451606008</v>
      </c>
    </row>
    <row r="63" spans="1:9" ht="15.75" x14ac:dyDescent="0.25">
      <c r="A63" s="12">
        <v>56</v>
      </c>
      <c r="B63" s="13">
        <f>VLOOKUP($A63,'[1]Körning och resultat'!$T$10:$AB$109,2,FALSE)</f>
        <v>18791.021181316522</v>
      </c>
      <c r="C63" s="13">
        <f>VLOOKUP($A63,'[1]Körning och resultat'!$T$10:$AB$109,3,FALSE)</f>
        <v>10829.134480981842</v>
      </c>
      <c r="D63" s="13">
        <f>VLOOKUP($A63,'[1]Körning och resultat'!$T$10:$AB$109,4,FALSE)</f>
        <v>8984.9982721343422</v>
      </c>
      <c r="E63" s="13">
        <f>VLOOKUP($A63,'[1]Körning och resultat'!$T$10:$AB$109,5,FALSE)</f>
        <v>13888.009726725442</v>
      </c>
      <c r="F63" s="13">
        <f>VLOOKUP($A63,'[1]Körning och resultat'!$T$10:$AB$109,6,FALSE)</f>
        <v>9806.0229091821984</v>
      </c>
      <c r="G63" s="13">
        <f>VLOOKUP($A63,'[1]Körning och resultat'!$T$10:$AB$109,7,FALSE)</f>
        <v>7623.5888061670794</v>
      </c>
      <c r="H63" s="13">
        <f>VLOOKUP($A63,'[1]Körning och resultat'!$T$10:$AB$109,8,FALSE)</f>
        <v>13207.304993741811</v>
      </c>
      <c r="I63" s="13">
        <f>VLOOKUP($A63,'[1]Körning och resultat'!$T$10:$AB$109,9,FALSE)</f>
        <v>11167.432375149458</v>
      </c>
    </row>
    <row r="64" spans="1:9" ht="15.75" x14ac:dyDescent="0.25">
      <c r="A64" s="12">
        <v>57</v>
      </c>
      <c r="B64" s="13">
        <f>VLOOKUP($A64,'[1]Körning och resultat'!$T$10:$AB$109,2,FALSE)</f>
        <v>18446.487653168682</v>
      </c>
      <c r="C64" s="13">
        <f>VLOOKUP($A64,'[1]Körning och resultat'!$T$10:$AB$109,3,FALSE)</f>
        <v>10215.598104484916</v>
      </c>
      <c r="D64" s="13">
        <f>VLOOKUP($A64,'[1]Körning och resultat'!$T$10:$AB$109,4,FALSE)</f>
        <v>8303.5633679963412</v>
      </c>
      <c r="E64" s="13">
        <f>VLOOKUP($A64,'[1]Körning och resultat'!$T$10:$AB$109,5,FALSE)</f>
        <v>13375.025510582509</v>
      </c>
      <c r="F64" s="13">
        <f>VLOOKUP($A64,'[1]Körning och resultat'!$T$10:$AB$109,6,FALSE)</f>
        <v>10142.924285172337</v>
      </c>
      <c r="G64" s="13">
        <f>VLOOKUP($A64,'[1]Körning och resultat'!$T$10:$AB$109,7,FALSE)</f>
        <v>6891.7166146697946</v>
      </c>
      <c r="H64" s="13">
        <f>VLOOKUP($A64,'[1]Körning och resultat'!$T$10:$AB$109,8,FALSE)</f>
        <v>12669.102133919238</v>
      </c>
      <c r="I64" s="13">
        <f>VLOOKUP($A64,'[1]Körning och resultat'!$T$10:$AB$109,9,FALSE)</f>
        <v>11554.771038498895</v>
      </c>
    </row>
    <row r="65" spans="1:9" ht="15.75" x14ac:dyDescent="0.25">
      <c r="A65" s="12">
        <v>58</v>
      </c>
      <c r="B65" s="13">
        <f>VLOOKUP($A65,'[1]Körning och resultat'!$T$10:$AB$109,2,FALSE)</f>
        <v>18093.63956856919</v>
      </c>
      <c r="C65" s="13">
        <f>VLOOKUP($A65,'[1]Körning och resultat'!$T$10:$AB$109,3,FALSE)</f>
        <v>9582.1731385314615</v>
      </c>
      <c r="D65" s="13">
        <f>VLOOKUP($A65,'[1]Körning och resultat'!$T$10:$AB$109,4,FALSE)</f>
        <v>7599.1032184972855</v>
      </c>
      <c r="E65" s="13">
        <f>VLOOKUP($A65,'[1]Körning och resultat'!$T$10:$AB$109,5,FALSE)</f>
        <v>12846.371393533243</v>
      </c>
      <c r="F65" s="13">
        <f>VLOOKUP($A65,'[1]Körning och resultat'!$T$10:$AB$109,6,FALSE)</f>
        <v>10494.536350071903</v>
      </c>
      <c r="G65" s="13">
        <f>VLOOKUP($A65,'[1]Körning och resultat'!$T$10:$AB$109,7,FALSE)</f>
        <v>6134.4759114917833</v>
      </c>
      <c r="H65" s="13">
        <f>VLOOKUP($A65,'[1]Körning och resultat'!$T$10:$AB$109,8,FALSE)</f>
        <v>12114.057740030496</v>
      </c>
      <c r="I65" s="13">
        <f>VLOOKUP($A65,'[1]Körning och resultat'!$T$10:$AB$109,9,FALSE)</f>
        <v>11959.163657077408</v>
      </c>
    </row>
    <row r="66" spans="1:9" ht="15.75" x14ac:dyDescent="0.25">
      <c r="A66" s="12">
        <v>59</v>
      </c>
      <c r="B66" s="13">
        <f>VLOOKUP($A66,'[1]Körning och resultat'!$T$10:$AB$109,2,FALSE)</f>
        <v>17732.675153316435</v>
      </c>
      <c r="C66" s="13">
        <f>VLOOKUP($A66,'[1]Körning och resultat'!$T$10:$AB$109,3,FALSE)</f>
        <v>8928.1213605463472</v>
      </c>
      <c r="D66" s="13">
        <f>VLOOKUP($A66,'[1]Körning och resultat'!$T$10:$AB$109,4,FALSE)</f>
        <v>6870.6283871568485</v>
      </c>
      <c r="E66" s="13">
        <f>VLOOKUP($A66,'[1]Körning och resultat'!$T$10:$AB$109,5,FALSE)</f>
        <v>12301.651770236651</v>
      </c>
      <c r="F66" s="13">
        <f>VLOOKUP($A66,'[1]Körning och resultat'!$T$10:$AB$109,6,FALSE)</f>
        <v>10862.046766159574</v>
      </c>
      <c r="G66" s="13">
        <f>VLOOKUP($A66,'[1]Körning och resultat'!$T$10:$AB$109,7,FALSE)</f>
        <v>5350.6895758961591</v>
      </c>
      <c r="H66" s="13">
        <f>VLOOKUP($A66,'[1]Körning och resultat'!$T$10:$AB$109,8,FALSE)</f>
        <v>11541.6823646063</v>
      </c>
      <c r="I66" s="13">
        <f>VLOOKUP($A66,'[1]Körning och resultat'!$T$10:$AB$109,9,FALSE)</f>
        <v>12381.985577420266</v>
      </c>
    </row>
    <row r="67" spans="1:9" ht="15.75" x14ac:dyDescent="0.25">
      <c r="A67" s="12">
        <v>60</v>
      </c>
      <c r="B67" s="13">
        <f>VLOOKUP($A67,'[1]Körning och resultat'!$T$10:$AB$109,2,FALSE)</f>
        <v>17363.066290993647</v>
      </c>
      <c r="C67" s="13">
        <f>VLOOKUP($A67,'[1]Körning och resultat'!$T$10:$AB$109,3,FALSE)</f>
        <v>8252.2410090022076</v>
      </c>
      <c r="D67" s="13">
        <f>VLOOKUP($A67,'[1]Körning och resultat'!$T$10:$AB$109,4,FALSE)</f>
        <v>6116.7440740409747</v>
      </c>
      <c r="E67" s="13">
        <f>VLOOKUP($A67,'[1]Körning och resultat'!$T$10:$AB$109,5,FALSE)</f>
        <v>11739.905182517328</v>
      </c>
      <c r="F67" s="13">
        <f>VLOOKUP($A67,'[1]Körning och resultat'!$T$10:$AB$109,6,FALSE)</f>
        <v>11246.322216952662</v>
      </c>
      <c r="G67" s="13">
        <f>VLOOKUP($A67,'[1]Körning och resultat'!$T$10:$AB$109,7,FALSE)</f>
        <v>4538.8178855162842</v>
      </c>
      <c r="H67" s="13">
        <f>VLOOKUP($A67,'[1]Körning och resultat'!$T$10:$AB$109,8,FALSE)</f>
        <v>10950.942088254984</v>
      </c>
      <c r="I67" s="13">
        <f>VLOOKUP($A67,'[1]Körning och resultat'!$T$10:$AB$109,9,FALSE)</f>
        <v>12824.24840547735</v>
      </c>
    </row>
    <row r="68" spans="1:9" ht="15.75" x14ac:dyDescent="0.25">
      <c r="A68" s="12">
        <v>61</v>
      </c>
      <c r="B68" s="13">
        <f>VLOOKUP($A68,'[1]Körning och resultat'!$T$10:$AB$109,2,FALSE)</f>
        <v>16985.709563707755</v>
      </c>
      <c r="C68" s="13">
        <f>VLOOKUP($A68,'[1]Körning och resultat'!$T$10:$AB$109,3,FALSE)</f>
        <v>7553.9291411871282</v>
      </c>
      <c r="D68" s="13">
        <f>VLOOKUP($A68,'[1]Körning och resultat'!$T$10:$AB$109,4,FALSE)</f>
        <v>5336.4573535986428</v>
      </c>
      <c r="E68" s="13">
        <f>VLOOKUP($A68,'[1]Körning och resultat'!$T$10:$AB$109,5,FALSE)</f>
        <v>11161.0834586532</v>
      </c>
      <c r="F68" s="13">
        <f>VLOOKUP($A68,'[1]Körning och resultat'!$T$10:$AB$109,6,FALSE)</f>
        <v>11649.252210109078</v>
      </c>
      <c r="G68" s="13">
        <f>VLOOKUP($A68,'[1]Körning och resultat'!$T$10:$AB$109,7,FALSE)</f>
        <v>3697.5772442296493</v>
      </c>
      <c r="H68" s="13">
        <f>VLOOKUP($A68,'[1]Körning och resultat'!$T$10:$AB$109,8,FALSE)</f>
        <v>10341.643403968708</v>
      </c>
      <c r="I68" s="13">
        <f>VLOOKUP($A68,'[1]Körning och resultat'!$T$10:$AB$109,9,FALSE)</f>
        <v>13288.132319478076</v>
      </c>
    </row>
    <row r="69" spans="1:9" ht="15.75" x14ac:dyDescent="0.25">
      <c r="A69" s="12">
        <v>62</v>
      </c>
      <c r="B69" s="13">
        <f>VLOOKUP($A69,'[1]Körning och resultat'!$T$10:$AB$109,2,FALSE)</f>
        <v>16599.787756632417</v>
      </c>
      <c r="C69" s="13">
        <f>VLOOKUP($A69,'[1]Körning och resultat'!$T$10:$AB$109,3,FALSE)</f>
        <v>6831.6451865492918</v>
      </c>
      <c r="D69" s="13">
        <f>VLOOKUP($A69,'[1]Körning och resultat'!$T$10:$AB$109,4,FALSE)</f>
        <v>4528.0154669639833</v>
      </c>
      <c r="E69" s="13">
        <f>VLOOKUP($A69,'[1]Körning och resultat'!$T$10:$AB$109,5,FALSE)</f>
        <v>10563.901611798205</v>
      </c>
      <c r="F69" s="13">
        <f>VLOOKUP($A69,'[1]Körning och resultat'!$T$10:$AB$109,6,FALSE)</f>
        <v>12071.772289668435</v>
      </c>
      <c r="G69" s="13">
        <f>VLOOKUP($A69,'[1]Körning och resultat'!$T$10:$AB$109,7,FALSE)</f>
        <v>2825.0553224478422</v>
      </c>
      <c r="H69" s="13">
        <f>VLOOKUP($A69,'[1]Körning och resultat'!$T$10:$AB$109,8,FALSE)</f>
        <v>9712.4215395401225</v>
      </c>
      <c r="I69" s="13">
        <f>VLOOKUP($A69,'[1]Körning och resultat'!$T$10:$AB$109,9,FALSE)</f>
        <v>13774.732434184574</v>
      </c>
    </row>
    <row r="70" spans="1:9" ht="15.75" x14ac:dyDescent="0.25">
      <c r="A70" s="12">
        <v>63</v>
      </c>
      <c r="B70" s="13">
        <f>VLOOKUP($A70,'[1]Körning och resultat'!$T$10:$AB$109,2,FALSE)</f>
        <v>16205.346928890129</v>
      </c>
      <c r="C70" s="13">
        <f>VLOOKUP($A70,'[1]Körning och resultat'!$T$10:$AB$109,3,FALSE)</f>
        <v>6084.1321073614099</v>
      </c>
      <c r="D70" s="13">
        <f>VLOOKUP($A70,'[1]Körning och resultat'!$T$10:$AB$109,4,FALSE)</f>
        <v>3689.8089083680197</v>
      </c>
      <c r="E70" s="13">
        <f>VLOOKUP($A70,'[1]Körning och resultat'!$T$10:$AB$109,5,FALSE)</f>
        <v>9947.5779186290856</v>
      </c>
      <c r="F70" s="13">
        <f>VLOOKUP($A70,'[1]Körning och resultat'!$T$10:$AB$109,6,FALSE)</f>
        <v>12515.538020522104</v>
      </c>
      <c r="G70" s="13">
        <f>VLOOKUP($A70,'[1]Körning och resultat'!$T$10:$AB$109,7,FALSE)</f>
        <v>1919.3790972323877</v>
      </c>
      <c r="H70" s="13">
        <f>VLOOKUP($A70,'[1]Körning och resultat'!$T$10:$AB$109,8,FALSE)</f>
        <v>9062.3630130612655</v>
      </c>
      <c r="I70" s="13">
        <f>VLOOKUP($A70,'[1]Körning och resultat'!$T$10:$AB$109,9,FALSE)</f>
        <v>14285.967831657737</v>
      </c>
    </row>
    <row r="71" spans="1:9" ht="15.75" x14ac:dyDescent="0.25">
      <c r="A71" s="12">
        <v>64</v>
      </c>
      <c r="B71" s="13">
        <f>VLOOKUP($A71,'[1]Körning och resultat'!$T$10:$AB$109,2,FALSE)</f>
        <v>15803.351035569118</v>
      </c>
      <c r="C71" s="13">
        <f>VLOOKUP($A71,'[1]Körning och resultat'!$T$10:$AB$109,3,FALSE)</f>
        <v>5310.3003615549105</v>
      </c>
      <c r="D71" s="13">
        <f>VLOOKUP($A71,'[1]Körning och resultat'!$T$10:$AB$109,4,FALSE)</f>
        <v>2820.2126418328367</v>
      </c>
      <c r="E71" s="13">
        <f>VLOOKUP($A71,'[1]Körning och resultat'!$T$10:$AB$109,5,FALSE)</f>
        <v>9311.7818387009811</v>
      </c>
      <c r="F71" s="13">
        <f>VLOOKUP($A71,'[1]Körning och resultat'!$T$10:$AB$109,6,FALSE)</f>
        <v>12983.138393736277</v>
      </c>
      <c r="G71" s="13">
        <f>VLOOKUP($A71,'[1]Körning och resultat'!$T$10:$AB$109,7,FALSE)</f>
        <v>978.52432077604863</v>
      </c>
      <c r="H71" s="13">
        <f>VLOOKUP($A71,'[1]Körning och resultat'!$T$10:$AB$109,8,FALSE)</f>
        <v>8390.9376781725859</v>
      </c>
      <c r="I71" s="13">
        <f>VLOOKUP($A71,'[1]Körning och resultat'!$T$10:$AB$109,9,FALSE)</f>
        <v>14824.826714793071</v>
      </c>
    </row>
    <row r="72" spans="1:9" ht="15.75" x14ac:dyDescent="0.25">
      <c r="A72" s="12">
        <v>65</v>
      </c>
      <c r="B72" s="13">
        <f>VLOOKUP($A72,'[1]Körning och resultat'!$T$10:$AB$109,2,FALSE)</f>
        <v>15393.806399533736</v>
      </c>
      <c r="C72" s="13">
        <f>VLOOKUP($A72,'[1]Körning och resultat'!$T$10:$AB$109,3,FALSE)</f>
        <v>4508.4592825951031</v>
      </c>
      <c r="D72" s="13">
        <f>VLOOKUP($A72,'[1]Körning och resultat'!$T$10:$AB$109,4,FALSE)</f>
        <v>1917.0780164670402</v>
      </c>
      <c r="E72" s="13">
        <f>VLOOKUP($A72,'[1]Körning och resultat'!$T$10:$AB$109,5,FALSE)</f>
        <v>8655.4422080004042</v>
      </c>
      <c r="F72" s="13">
        <f>VLOOKUP($A72,'[1]Körning och resultat'!$T$10:$AB$109,6,FALSE)</f>
        <v>13476.7283830667</v>
      </c>
      <c r="G72" s="13"/>
      <c r="H72" s="13"/>
      <c r="I72" s="13"/>
    </row>
    <row r="73" spans="1:9" ht="15.75" x14ac:dyDescent="0.25">
      <c r="A73" s="12">
        <v>66</v>
      </c>
      <c r="B73" s="13">
        <f>VLOOKUP($A73,'[1]Körning och resultat'!$T$10:$AB$109,2,FALSE)</f>
        <v>14976.091628471519</v>
      </c>
      <c r="C73" s="13">
        <f>VLOOKUP($A73,'[1]Körning och resultat'!$T$10:$AB$109,3,FALSE)</f>
        <v>3676.5265953722405</v>
      </c>
      <c r="D73" s="13">
        <f>VLOOKUP($A73,'[1]Körning och resultat'!$T$10:$AB$109,4,FALSE)</f>
        <v>977.9146589172027</v>
      </c>
      <c r="E73" s="13">
        <f>VLOOKUP($A73,'[1]Körning och resultat'!$T$10:$AB$109,5,FALSE)</f>
        <v>7977.0031436943564</v>
      </c>
      <c r="F73" s="13">
        <f>VLOOKUP($A73,'[1]Körning och resultat'!$T$10:$AB$109,6,FALSE)</f>
        <v>13998.17696955431</v>
      </c>
      <c r="G73" s="13"/>
      <c r="H73" s="13"/>
      <c r="I73" s="13"/>
    </row>
    <row r="74" spans="1:9" ht="15.75" x14ac:dyDescent="0.25">
      <c r="A74" s="12">
        <v>67</v>
      </c>
      <c r="B74" s="13">
        <f>VLOOKUP($A74,'[1]Körning och resultat'!$T$10:$AB$109,2,FALSE)</f>
        <v>14549.028618461825</v>
      </c>
      <c r="C74" s="13">
        <f>VLOOKUP($A74,'[1]Körning och resultat'!$T$10:$AB$109,3,FALSE)</f>
        <v>2812.1299217434048</v>
      </c>
      <c r="D74" s="14"/>
      <c r="E74" s="14"/>
      <c r="F74" s="14"/>
      <c r="G74" s="13"/>
      <c r="H74" s="13"/>
      <c r="I74" s="13"/>
    </row>
    <row r="75" spans="1:9" ht="15.75" x14ac:dyDescent="0.25">
      <c r="A75" s="12">
        <v>68</v>
      </c>
      <c r="B75" s="13">
        <f>VLOOKUP($A75,'[1]Körning och resultat'!$T$10:$AB$109,2,FALSE)</f>
        <v>14113.246671998229</v>
      </c>
      <c r="C75" s="13">
        <f>VLOOKUP($A75,'[1]Körning och resultat'!$T$10:$AB$109,3,FALSE)</f>
        <v>1913.095842937689</v>
      </c>
      <c r="D75" s="13"/>
      <c r="E75" s="2"/>
      <c r="F75" s="2"/>
      <c r="G75" s="2"/>
      <c r="H75" s="2"/>
      <c r="I75" s="2"/>
    </row>
    <row r="76" spans="1:9" ht="15.75" x14ac:dyDescent="0.25">
      <c r="A76" s="12">
        <v>69</v>
      </c>
      <c r="B76" s="13">
        <f>VLOOKUP($A76,'[1]Körning och resultat'!$T$10:$AB$109,2,FALSE)</f>
        <v>13668.779046146461</v>
      </c>
      <c r="C76" s="13">
        <f>VLOOKUP($A76,'[1]Körning och resultat'!$T$10:$AB$109,3,FALSE)</f>
        <v>976.74420862188265</v>
      </c>
      <c r="D76" s="13"/>
      <c r="E76" s="2"/>
      <c r="F76" s="2"/>
      <c r="G76" s="2"/>
      <c r="H76" s="2"/>
      <c r="I76" s="2"/>
    </row>
    <row r="77" spans="1:9" ht="15.75" x14ac:dyDescent="0.25">
      <c r="A77" s="12">
        <v>70</v>
      </c>
      <c r="B77" s="13">
        <f>VLOOKUP($A77,'[1]Körning och resultat'!$T$10:$AB$109,2,FALSE)</f>
        <v>13216.02609225899</v>
      </c>
      <c r="C77" s="4"/>
      <c r="D77" s="4"/>
      <c r="E77" s="2"/>
      <c r="F77" s="2"/>
      <c r="G77" s="2"/>
      <c r="H77" s="2"/>
      <c r="I77" s="2"/>
    </row>
    <row r="78" spans="1:9" ht="15.75" x14ac:dyDescent="0.25">
      <c r="A78" s="12">
        <v>71</v>
      </c>
      <c r="B78" s="13">
        <f>VLOOKUP($A78,'[1]Körning och resultat'!$T$10:$AB$109,2,FALSE)</f>
        <v>12756.621127928121</v>
      </c>
      <c r="C78" s="4"/>
      <c r="D78" s="4"/>
      <c r="E78" s="2"/>
      <c r="F78" s="2"/>
      <c r="G78" s="2"/>
      <c r="H78" s="2"/>
      <c r="I78" s="2"/>
    </row>
    <row r="79" spans="1:9" ht="15.75" x14ac:dyDescent="0.25">
      <c r="A79" s="12">
        <v>72</v>
      </c>
      <c r="B79" s="13">
        <f>VLOOKUP($A79,'[1]Körning och resultat'!$T$10:$AB$109,2,FALSE)</f>
        <v>12290.477028806748</v>
      </c>
      <c r="C79" s="4"/>
      <c r="D79" s="4"/>
      <c r="E79" s="2"/>
      <c r="F79" s="2"/>
      <c r="G79" s="2"/>
      <c r="H79" s="2"/>
      <c r="I79" s="2"/>
    </row>
    <row r="80" spans="1:9" ht="15.75" x14ac:dyDescent="0.25">
      <c r="A80" s="12">
        <v>73</v>
      </c>
      <c r="B80" s="13">
        <f>VLOOKUP($A80,'[1]Körning och resultat'!$T$10:$AB$109,2,FALSE)</f>
        <v>11818.282590481584</v>
      </c>
      <c r="C80" s="4"/>
      <c r="D80" s="4"/>
      <c r="E80" s="2"/>
      <c r="F80" s="2"/>
      <c r="G80" s="2"/>
      <c r="H80" s="2"/>
      <c r="I80" s="2"/>
    </row>
    <row r="81" spans="1:9" ht="15.75" x14ac:dyDescent="0.25">
      <c r="A81" s="12">
        <v>74</v>
      </c>
      <c r="B81" s="13">
        <f>VLOOKUP($A81,'[1]Körning och resultat'!$T$10:$AB$109,2,FALSE)</f>
        <v>11340.954410100063</v>
      </c>
      <c r="C81" s="4"/>
      <c r="D81" s="4"/>
      <c r="E81" s="2"/>
      <c r="F81" s="2"/>
      <c r="G81" s="2"/>
      <c r="H81" s="2"/>
      <c r="I81" s="2"/>
    </row>
    <row r="82" spans="1:9" ht="15.75" x14ac:dyDescent="0.25">
      <c r="A82" s="12">
        <v>75</v>
      </c>
      <c r="B82" s="13">
        <f>VLOOKUP($A82,'[1]Körning och resultat'!$T$10:$AB$109,2,FALSE)</f>
        <v>10857.599191993926</v>
      </c>
      <c r="C82" s="4"/>
      <c r="D82" s="4"/>
      <c r="E82" s="2"/>
      <c r="F82" s="2"/>
      <c r="G82" s="2"/>
      <c r="H82" s="2"/>
      <c r="I82" s="2"/>
    </row>
    <row r="83" spans="1:9" ht="15.75" x14ac:dyDescent="0.25">
      <c r="A83" s="12">
        <v>76</v>
      </c>
      <c r="B83" s="13">
        <f>VLOOKUP($A83,'[1]Körning och resultat'!$T$10:$AB$109,2,FALSE)</f>
        <v>10368.089098221346</v>
      </c>
      <c r="C83" s="4"/>
      <c r="D83" s="4"/>
      <c r="E83" s="2"/>
      <c r="F83" s="2"/>
      <c r="G83" s="2"/>
      <c r="H83" s="2"/>
      <c r="I83" s="2"/>
    </row>
    <row r="84" spans="1:9" ht="15.75" x14ac:dyDescent="0.25">
      <c r="A84" s="12">
        <v>77</v>
      </c>
      <c r="B84" s="13">
        <f>VLOOKUP($A84,'[1]Körning och resultat'!$T$10:$AB$109,2,FALSE)</f>
        <v>9874.6438469419863</v>
      </c>
      <c r="C84" s="4"/>
      <c r="D84" s="4"/>
      <c r="E84" s="2"/>
      <c r="F84" s="2"/>
      <c r="G84" s="2"/>
      <c r="H84" s="2"/>
      <c r="I84" s="2"/>
    </row>
    <row r="85" spans="1:9" ht="15.75" x14ac:dyDescent="0.25">
      <c r="A85" s="12">
        <v>78</v>
      </c>
      <c r="B85" s="13">
        <f>VLOOKUP($A85,'[1]Körning och resultat'!$T$10:$AB$109,2,FALSE)</f>
        <v>9379.1358113432198</v>
      </c>
      <c r="C85" s="4"/>
      <c r="D85" s="4"/>
      <c r="E85" s="2"/>
      <c r="F85" s="2"/>
      <c r="G85" s="2"/>
      <c r="H85" s="2"/>
      <c r="I85" s="2"/>
    </row>
    <row r="86" spans="1:9" ht="15.75" x14ac:dyDescent="0.25">
      <c r="A86" s="12">
        <v>79</v>
      </c>
      <c r="B86" s="13">
        <f>VLOOKUP($A86,'[1]Körning och resultat'!$T$10:$AB$109,2,FALSE)</f>
        <v>8882.5833938148553</v>
      </c>
      <c r="C86" s="4"/>
      <c r="D86" s="4"/>
      <c r="E86" s="2"/>
      <c r="F86" s="2"/>
      <c r="G86" s="2"/>
      <c r="H86" s="2"/>
      <c r="I86" s="2"/>
    </row>
    <row r="87" spans="1:9" ht="15.75" x14ac:dyDescent="0.25">
      <c r="A87" s="12">
        <v>80</v>
      </c>
      <c r="B87" s="13">
        <f>VLOOKUP($A87,'[1]Körning och resultat'!$T$10:$AB$109,2,FALSE)</f>
        <v>8389.269788978716</v>
      </c>
      <c r="C87" s="4"/>
      <c r="D87" s="4"/>
      <c r="E87" s="2"/>
      <c r="F87" s="2"/>
      <c r="G87" s="2"/>
      <c r="H87" s="2"/>
      <c r="I87" s="2"/>
    </row>
    <row r="88" spans="1:9" ht="15.75" x14ac:dyDescent="0.25">
      <c r="A88" s="12">
        <v>81</v>
      </c>
      <c r="B88" s="13">
        <f>VLOOKUP($A88,'[1]Körning och resultat'!$T$10:$AB$109,2,FALSE)</f>
        <v>7902.4469921920527</v>
      </c>
      <c r="C88" s="4"/>
      <c r="D88" s="4"/>
      <c r="E88" s="2"/>
      <c r="F88" s="2"/>
      <c r="G88" s="2"/>
      <c r="H88" s="2"/>
      <c r="I88" s="2"/>
    </row>
    <row r="89" spans="1:9" ht="15.75" x14ac:dyDescent="0.25">
      <c r="A89" s="12">
        <v>82</v>
      </c>
      <c r="B89" s="13">
        <f>VLOOKUP($A89,'[1]Körning och resultat'!$T$10:$AB$109,2,FALSE)</f>
        <v>7422.2533093330676</v>
      </c>
      <c r="C89" s="4"/>
      <c r="D89" s="4"/>
      <c r="E89" s="2"/>
      <c r="F89" s="2"/>
      <c r="G89" s="2"/>
      <c r="H89" s="2"/>
      <c r="I89" s="2"/>
    </row>
    <row r="90" spans="1:9" ht="15.75" x14ac:dyDescent="0.25">
      <c r="A90" s="12">
        <v>83</v>
      </c>
      <c r="B90" s="13">
        <f>VLOOKUP($A90,'[1]Körning och resultat'!$T$10:$AB$109,2,FALSE)</f>
        <v>6951.1535474908424</v>
      </c>
      <c r="C90" s="4"/>
      <c r="D90" s="4"/>
      <c r="E90" s="2"/>
      <c r="F90" s="2"/>
      <c r="G90" s="2"/>
      <c r="H90" s="2"/>
      <c r="I90" s="2"/>
    </row>
    <row r="91" spans="1:9" ht="15.75" x14ac:dyDescent="0.25">
      <c r="A91" s="12">
        <v>84</v>
      </c>
      <c r="B91" s="13">
        <f>VLOOKUP($A91,'[1]Körning och resultat'!$T$10:$AB$109,2,FALSE)</f>
        <v>6490.8387911092404</v>
      </c>
      <c r="C91" s="4"/>
      <c r="D91" s="4"/>
      <c r="E91" s="2"/>
      <c r="F91" s="2"/>
      <c r="G91" s="2"/>
      <c r="H91" s="2"/>
      <c r="I91" s="2"/>
    </row>
    <row r="92" spans="1:9" ht="15.75" x14ac:dyDescent="0.25">
      <c r="A92" s="12">
        <v>85</v>
      </c>
      <c r="B92" s="13">
        <f>VLOOKUP($A92,'[1]Körning och resultat'!$T$10:$AB$109,2,FALSE)</f>
        <v>6044.8397823139494</v>
      </c>
      <c r="C92" s="4"/>
      <c r="D92" s="4"/>
      <c r="E92" s="2"/>
      <c r="F92" s="2"/>
      <c r="G92" s="2"/>
      <c r="H92" s="2"/>
      <c r="I92" s="2"/>
    </row>
    <row r="93" spans="1:9" ht="15.75" x14ac:dyDescent="0.25">
      <c r="A93" s="12">
        <v>86</v>
      </c>
      <c r="B93" s="13">
        <f>VLOOKUP($A93,'[1]Körning och resultat'!$T$10:$AB$109,2,FALSE)</f>
        <v>5615.8066356693798</v>
      </c>
      <c r="C93" s="4"/>
      <c r="D93" s="4"/>
      <c r="E93" s="2"/>
      <c r="F93" s="2"/>
      <c r="G93" s="2"/>
      <c r="H93" s="2"/>
      <c r="I93" s="2"/>
    </row>
    <row r="94" spans="1:9" ht="15.75" x14ac:dyDescent="0.25">
      <c r="A94" s="12">
        <v>87</v>
      </c>
      <c r="B94" s="13">
        <f>VLOOKUP($A94,'[1]Körning och resultat'!$T$10:$AB$109,2,FALSE)</f>
        <v>5203.0562333821154</v>
      </c>
      <c r="C94" s="4"/>
      <c r="D94" s="4"/>
      <c r="E94" s="2"/>
      <c r="F94" s="2"/>
      <c r="G94" s="2"/>
      <c r="H94" s="2"/>
      <c r="I94" s="2"/>
    </row>
    <row r="95" spans="1:9" ht="15.75" x14ac:dyDescent="0.25">
      <c r="A95" s="12">
        <v>88</v>
      </c>
      <c r="B95" s="13">
        <f>VLOOKUP($A95,'[1]Körning och resultat'!$T$10:$AB$109,2,FALSE)</f>
        <v>4810.9487084181283</v>
      </c>
      <c r="C95" s="4"/>
      <c r="D95" s="4"/>
      <c r="E95" s="2"/>
      <c r="F95" s="2"/>
      <c r="G95" s="2"/>
      <c r="H95" s="2"/>
      <c r="I95" s="2"/>
    </row>
    <row r="96" spans="1:9" ht="15.75" x14ac:dyDescent="0.25">
      <c r="A96" s="12">
        <v>89</v>
      </c>
      <c r="B96" s="13">
        <f>VLOOKUP($A96,'[1]Körning och resultat'!$T$10:$AB$109,2,FALSE)</f>
        <v>4443.7364801354624</v>
      </c>
      <c r="C96" s="4"/>
      <c r="D96" s="4"/>
      <c r="E96" s="2"/>
      <c r="F96" s="2"/>
      <c r="G96" s="2"/>
      <c r="H96" s="2"/>
      <c r="I96" s="2"/>
    </row>
    <row r="97" spans="1:9" ht="15.75" x14ac:dyDescent="0.25">
      <c r="A97" s="12">
        <v>90</v>
      </c>
      <c r="B97" s="13">
        <f>VLOOKUP($A97,'[1]Körning och resultat'!$T$10:$AB$109,2,FALSE)</f>
        <v>4099.1579937268853</v>
      </c>
      <c r="C97" s="4"/>
      <c r="D97" s="4"/>
      <c r="E97" s="2"/>
      <c r="F97" s="2"/>
      <c r="G97" s="2"/>
      <c r="H97" s="2"/>
      <c r="I97" s="2"/>
    </row>
    <row r="98" spans="1:9" ht="15.75" x14ac:dyDescent="0.25">
      <c r="A98" s="12">
        <v>91</v>
      </c>
      <c r="B98" s="13">
        <f>VLOOKUP($A98,'[1]Körning och resultat'!$T$10:$AB$109,2,FALSE)</f>
        <v>3770.1154583802481</v>
      </c>
      <c r="C98" s="4"/>
      <c r="D98" s="4"/>
      <c r="E98" s="2"/>
      <c r="F98" s="2"/>
      <c r="G98" s="2"/>
      <c r="H98" s="2"/>
      <c r="I98" s="2"/>
    </row>
    <row r="99" spans="1:9" ht="15.75" x14ac:dyDescent="0.25">
      <c r="A99" s="12">
        <v>92</v>
      </c>
      <c r="B99" s="13">
        <f>VLOOKUP($A99,'[1]Körning och resultat'!$T$10:$AB$109,2,FALSE)</f>
        <v>3465.8332112381136</v>
      </c>
      <c r="C99" s="4"/>
      <c r="D99" s="4"/>
      <c r="E99" s="2"/>
      <c r="F99" s="2"/>
      <c r="G99" s="2"/>
      <c r="H99" s="2"/>
      <c r="I99" s="2"/>
    </row>
    <row r="100" spans="1:9" ht="15.75" x14ac:dyDescent="0.25">
      <c r="A100" s="12">
        <v>93</v>
      </c>
      <c r="B100" s="13">
        <f>VLOOKUP($A100,'[1]Körning och resultat'!$T$10:$AB$109,2,FALSE)</f>
        <v>3189.9899958199712</v>
      </c>
      <c r="C100" s="4"/>
      <c r="D100" s="4"/>
      <c r="E100" s="2"/>
      <c r="F100" s="2"/>
      <c r="G100" s="2"/>
      <c r="H100" s="2"/>
      <c r="I100" s="2"/>
    </row>
    <row r="101" spans="1:9" ht="15.75" x14ac:dyDescent="0.25">
      <c r="A101" s="12">
        <v>94</v>
      </c>
      <c r="B101" s="13">
        <f>VLOOKUP($A101,'[1]Körning och resultat'!$T$10:$AB$109,2,FALSE)</f>
        <v>2936.7664453768034</v>
      </c>
      <c r="C101" s="4"/>
      <c r="D101" s="4"/>
      <c r="E101" s="2"/>
      <c r="F101" s="2"/>
      <c r="G101" s="2"/>
      <c r="H101" s="2"/>
      <c r="I101" s="2"/>
    </row>
    <row r="102" spans="1:9" ht="15.75" x14ac:dyDescent="0.25">
      <c r="A102" s="12">
        <v>95</v>
      </c>
      <c r="B102" s="13">
        <f>VLOOKUP($A102,'[1]Körning och resultat'!$T$10:$AB$109,2,FALSE)</f>
        <v>2704.0783483981168</v>
      </c>
      <c r="C102" s="4"/>
      <c r="D102" s="4"/>
      <c r="E102" s="2"/>
      <c r="F102" s="2"/>
      <c r="G102" s="2"/>
      <c r="H102" s="2"/>
      <c r="I102" s="2"/>
    </row>
    <row r="103" spans="1:9" ht="15.75" x14ac:dyDescent="0.25">
      <c r="A103" s="12">
        <v>96</v>
      </c>
      <c r="B103" s="13">
        <f>VLOOKUP($A103,'[1]Körning och resultat'!$T$10:$AB$109,2,FALSE)</f>
        <v>2492.9938033363924</v>
      </c>
      <c r="C103" s="4"/>
      <c r="D103" s="4"/>
      <c r="E103" s="2"/>
      <c r="F103" s="2"/>
      <c r="G103" s="2"/>
      <c r="H103" s="2"/>
      <c r="I103" s="2"/>
    </row>
    <row r="104" spans="1:9" ht="15.75" x14ac:dyDescent="0.25">
      <c r="A104" s="12">
        <v>97</v>
      </c>
      <c r="B104" s="13">
        <f>VLOOKUP($A104,'[1]Körning och resultat'!$T$10:$AB$109,2,FALSE)</f>
        <v>2304.9316476531585</v>
      </c>
      <c r="C104" s="4"/>
      <c r="D104" s="4"/>
      <c r="E104" s="2"/>
      <c r="F104" s="2"/>
      <c r="G104" s="2"/>
      <c r="H104" s="2"/>
      <c r="I104" s="2"/>
    </row>
    <row r="105" spans="1:9" ht="15.75" x14ac:dyDescent="0.25">
      <c r="A105" s="12">
        <v>98</v>
      </c>
      <c r="B105" s="13">
        <f>VLOOKUP($A105,'[1]Körning och resultat'!$T$10:$AB$109,2,FALSE)</f>
        <v>2139.0720732104464</v>
      </c>
      <c r="C105" s="4"/>
      <c r="D105" s="4"/>
      <c r="E105" s="2"/>
      <c r="F105" s="2"/>
      <c r="G105" s="2"/>
      <c r="H105" s="2"/>
      <c r="I105" s="2"/>
    </row>
    <row r="106" spans="1:9" ht="15.75" x14ac:dyDescent="0.25">
      <c r="A106" s="12">
        <v>99</v>
      </c>
      <c r="B106" s="13">
        <f>VLOOKUP($A106,'[1]Körning och resultat'!$T$10:$AB$109,2,FALSE)</f>
        <v>1987.4941862762448</v>
      </c>
      <c r="C106" s="4"/>
      <c r="D106" s="4"/>
      <c r="E106" s="2"/>
      <c r="F106" s="2"/>
      <c r="G106" s="2"/>
      <c r="H106" s="2"/>
      <c r="I106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bab218-27e8-4fb5-aca5-739ca67a013e">
      <Terms xmlns="http://schemas.microsoft.com/office/infopath/2007/PartnerControls"/>
    </lcf76f155ced4ddcb4097134ff3c332f>
    <TaxCatchAll xmlns="0a43f890-9374-49cf-8f2c-e1c991f77ae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031B7098A09B478128703390F59E7E" ma:contentTypeVersion="14" ma:contentTypeDescription="Skapa ett nytt dokument." ma:contentTypeScope="" ma:versionID="8df729197d84d4b0b143fc36ec031fe5">
  <xsd:schema xmlns:xsd="http://www.w3.org/2001/XMLSchema" xmlns:xs="http://www.w3.org/2001/XMLSchema" xmlns:p="http://schemas.microsoft.com/office/2006/metadata/properties" xmlns:ns2="75bab218-27e8-4fb5-aca5-739ca67a013e" xmlns:ns3="0a43f890-9374-49cf-8f2c-e1c991f77ae8" targetNamespace="http://schemas.microsoft.com/office/2006/metadata/properties" ma:root="true" ma:fieldsID="437273f330eccb1afa7a8f8594d73011" ns2:_="" ns3:_="">
    <xsd:import namespace="75bab218-27e8-4fb5-aca5-739ca67a013e"/>
    <xsd:import namespace="0a43f890-9374-49cf-8f2c-e1c991f77a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ab218-27e8-4fb5-aca5-739ca67a0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16d6fc0c-03aa-4213-bbf5-d81f68f661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3f890-9374-49cf-8f2c-e1c991f77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01920e5-0a40-4507-a749-a616a54cbf4f}" ma:internalName="TaxCatchAll" ma:showField="CatchAllData" ma:web="0a43f890-9374-49cf-8f2c-e1c991f77a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5ACC11-6D5D-4C5B-BFB1-F15CF081F8E7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75bab218-27e8-4fb5-aca5-739ca67a013e"/>
    <ds:schemaRef ds:uri="0a43f890-9374-49cf-8f2c-e1c991f77ae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63DAA91-552B-4121-B1E0-49EC50267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ab218-27e8-4fb5-aca5-739ca67a013e"/>
    <ds:schemaRef ds:uri="0a43f890-9374-49cf-8f2c-e1c991f77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986E42-1F41-495F-A7F8-1FE321CA0E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Buranakol Issa, Kia</cp:lastModifiedBy>
  <cp:revision/>
  <cp:lastPrinted>2023-11-23T09:16:31Z</cp:lastPrinted>
  <dcterms:created xsi:type="dcterms:W3CDTF">2006-09-16T00:00:00Z</dcterms:created>
  <dcterms:modified xsi:type="dcterms:W3CDTF">2023-11-23T09:16:31Z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0x010100C8031B7098A09B478128703390F59E7E</vt:lpwstr>
  </property>
  <property fmtid="{D5CDD505-2E9C-101B-9397-08002B2CF9AE}" pid="3" name="MediaServiceImageTags">
    <vt:lpwstr/>
  </property>
</Properties>
</file>