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kajsa.lindell\Downloads\"/>
    </mc:Choice>
  </mc:AlternateContent>
  <xr:revisionPtr revIDLastSave="0" documentId="8_{C136F41A-5CCC-4543-B9A9-E4540895B9F7}" xr6:coauthVersionLast="47" xr6:coauthVersionMax="47" xr10:uidLastSave="{00000000-0000-0000-0000-000000000000}"/>
  <bookViews>
    <workbookView xWindow="28680" yWindow="-120" windowWidth="29040" windowHeight="15720" tabRatio="790" activeTab="7" xr2:uid="{00000000-000D-0000-FFFF-FFFF00000000}"/>
  </bookViews>
  <sheets>
    <sheet name="Data Dia1 Premier" sheetId="1" r:id="rId1"/>
    <sheet name="Dia1 Premier" sheetId="4" r:id="rId2"/>
    <sheet name="Data Dia2" sheetId="5" r:id="rId3"/>
    <sheet name="Dia2 Marknadsandelar, tot" sheetId="6" r:id="rId4"/>
    <sheet name="Dia2 Marknadsandelar, varor" sheetId="15" r:id="rId5"/>
    <sheet name="Dia2 Marknadsandelar, ansvar" sheetId="16" r:id="rId6"/>
    <sheet name="Dia2 Marknadsandelar, fartkasko" sheetId="17" r:id="rId7"/>
    <sheet name="Marknadsandelar över tid" sheetId="19" r:id="rId8"/>
    <sheet name="Diagram3" sheetId="2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5" l="1"/>
  <c r="O13" i="5" s="1"/>
  <c r="J18" i="5"/>
  <c r="K12" i="5" s="1"/>
  <c r="F21" i="5"/>
  <c r="G12" i="5" s="1"/>
  <c r="B22" i="5"/>
  <c r="C12" i="5" s="1"/>
  <c r="E10" i="1"/>
  <c r="E11" i="1"/>
  <c r="E12" i="1"/>
  <c r="E13" i="1"/>
  <c r="E14" i="1"/>
  <c r="G11" i="5" l="1"/>
  <c r="C11" i="5"/>
  <c r="C20" i="5"/>
  <c r="C19" i="5"/>
  <c r="C14" i="5"/>
  <c r="C21" i="5"/>
  <c r="C18" i="5"/>
  <c r="C17" i="5"/>
  <c r="C16" i="5"/>
  <c r="C15" i="5"/>
  <c r="C13" i="5"/>
  <c r="G18" i="5"/>
  <c r="G17" i="5"/>
  <c r="G13" i="5"/>
  <c r="G19" i="5"/>
  <c r="G15" i="5"/>
  <c r="G14" i="5"/>
  <c r="O12" i="5"/>
  <c r="G20" i="5"/>
  <c r="G16" i="5"/>
  <c r="O14" i="5"/>
  <c r="K11" i="5"/>
  <c r="K15" i="5"/>
  <c r="K14" i="5"/>
  <c r="K17" i="5"/>
  <c r="K13" i="5"/>
  <c r="K16" i="5"/>
  <c r="O11" i="5"/>
  <c r="K18" i="5" l="1"/>
  <c r="O15" i="5"/>
  <c r="C22" i="5"/>
  <c r="G21" i="5"/>
</calcChain>
</file>

<file path=xl/sharedStrings.xml><?xml version="1.0" encoding="utf-8"?>
<sst xmlns="http://schemas.openxmlformats.org/spreadsheetml/2006/main" count="92" uniqueCount="33">
  <si>
    <t>Ansvarsförsäkring</t>
  </si>
  <si>
    <t>TOTALT</t>
  </si>
  <si>
    <t>Försäkringsgren</t>
  </si>
  <si>
    <t>Enhet:</t>
  </si>
  <si>
    <t>Anm.:</t>
  </si>
  <si>
    <t>Källa:</t>
  </si>
  <si>
    <t xml:space="preserve">Publicerat: </t>
  </si>
  <si>
    <t>Svensk Försäkring</t>
  </si>
  <si>
    <t>Miljoner kronor</t>
  </si>
  <si>
    <t xml:space="preserve">Diagram 1. </t>
  </si>
  <si>
    <t>Företag</t>
  </si>
  <si>
    <t>Alandia</t>
  </si>
  <si>
    <t>AIG</t>
  </si>
  <si>
    <t>BAS</t>
  </si>
  <si>
    <t>Miljoner kronor och procent</t>
  </si>
  <si>
    <t xml:space="preserve">Diagram 2. </t>
  </si>
  <si>
    <t>If Skadeförsäkring</t>
  </si>
  <si>
    <t>HDI Global Specialty</t>
  </si>
  <si>
    <t>Länsförsäkringar</t>
  </si>
  <si>
    <t>AXA XL</t>
  </si>
  <si>
    <t>Zürich</t>
  </si>
  <si>
    <t>W.R. Berkley</t>
  </si>
  <si>
    <t>Varuförsäkring</t>
  </si>
  <si>
    <t>Folksam Sak</t>
  </si>
  <si>
    <t>Marknadsandel i procent</t>
  </si>
  <si>
    <t>Premieinkomst i miljoner kronor</t>
  </si>
  <si>
    <t>Premieinkomst för sjö- och annan transportförsäkring, 2018-2022</t>
  </si>
  <si>
    <t>Trygg-Hansa filial</t>
  </si>
  <si>
    <t>Fartygskaskoförsäkring</t>
  </si>
  <si>
    <t>Marknadsandelar för sjö- och annan transportförsäkring, 2022</t>
  </si>
  <si>
    <t xml:space="preserve">Diagram 3. </t>
  </si>
  <si>
    <t>Marknadsandelar för sjö- och annan transportförsäkring, 2018-2022</t>
  </si>
  <si>
    <t>Procent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</si>
</sst>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sz val="11"/>
      <color indexed="8"/>
      <name val="Calibri"/>
      <family val="2"/>
      <scheme val="minor"/>
    </font>
    <font>
      <b/>
      <sz val="10"/>
      <name val="Verdan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/>
    <xf numFmtId="9" fontId="8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6" fillId="0" borderId="0" xfId="1" applyFont="1"/>
    <xf numFmtId="0" fontId="7" fillId="0" borderId="0" xfId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9" fontId="3" fillId="0" borderId="0" xfId="2" applyFont="1"/>
    <xf numFmtId="3" fontId="3" fillId="0" borderId="0" xfId="0" applyNumberFormat="1" applyFont="1"/>
    <xf numFmtId="0" fontId="5" fillId="0" borderId="0" xfId="1"/>
    <xf numFmtId="14" fontId="5" fillId="0" borderId="0" xfId="1" applyNumberFormat="1" applyAlignment="1">
      <alignment horizontal="left"/>
    </xf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65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3" fontId="0" fillId="0" borderId="0" xfId="0" applyNumberFormat="1"/>
    <xf numFmtId="0" fontId="3" fillId="0" borderId="0" xfId="0" quotePrefix="1" applyFont="1" applyAlignment="1">
      <alignment horizontal="left"/>
    </xf>
    <xf numFmtId="3" fontId="1" fillId="0" borderId="0" xfId="3" applyNumberFormat="1"/>
    <xf numFmtId="164" fontId="1" fillId="0" borderId="0" xfId="3" applyNumberFormat="1"/>
    <xf numFmtId="1" fontId="10" fillId="0" borderId="0" xfId="3" applyNumberFormat="1" applyFont="1"/>
    <xf numFmtId="0" fontId="4" fillId="0" borderId="0" xfId="0" applyFont="1" applyAlignment="1">
      <alignment horizontal="center" vertical="top"/>
    </xf>
    <xf numFmtId="14" fontId="6" fillId="0" borderId="0" xfId="1" quotePrefix="1" applyNumberFormat="1" applyFont="1" applyAlignment="1">
      <alignment horizontal="center" vertical="top"/>
    </xf>
  </cellXfs>
  <cellStyles count="4">
    <cellStyle name="Normal" xfId="0" builtinId="0"/>
    <cellStyle name="Normal 2" xfId="3" xr:uid="{24C52526-A95E-4D49-8A1E-67558DA8F943}"/>
    <cellStyle name="Normal 7" xfId="1" xr:uid="{7EC5372E-3B43-4EDA-93DF-998CFBD596C3}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6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sv-SE" sz="1400" b="1"/>
              <a:t>Premieinkomster för sjö- och annan transportförsäkring, 2018-2022</a:t>
            </a:r>
          </a:p>
          <a:p>
            <a:pPr algn="l">
              <a:defRPr sz="1400" b="1"/>
            </a:pPr>
            <a:r>
              <a:rPr lang="sv-SE" sz="1000" b="1"/>
              <a:t>Miljarder kronor</a:t>
            </a:r>
          </a:p>
        </c:rich>
      </c:tx>
      <c:layout>
        <c:manualLayout>
          <c:xMode val="edge"/>
          <c:yMode val="edge"/>
          <c:x val="9.9704737597445491E-3"/>
          <c:y val="6.233273602550276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2935256368477327E-2"/>
          <c:y val="0.10193368835693595"/>
          <c:w val="0.87773142010491845"/>
          <c:h val="0.7587115229736928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Dia1 Premier'!$D$9:$D$9</c:f>
              <c:strCache>
                <c:ptCount val="1"/>
                <c:pt idx="0">
                  <c:v>Varuförsäkring</c:v>
                </c:pt>
              </c:strCache>
            </c:strRef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numRef>
              <c:f>'Data Dia1 Premier'!$A$10:$A$14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'Data Dia1 Premier'!$D$10:$D$14</c:f>
              <c:numCache>
                <c:formatCode>#\ ##0.0</c:formatCode>
                <c:ptCount val="5"/>
                <c:pt idx="0">
                  <c:v>801.75416399999995</c:v>
                </c:pt>
                <c:pt idx="1">
                  <c:v>901.63262999999995</c:v>
                </c:pt>
                <c:pt idx="2">
                  <c:v>984.62696200000005</c:v>
                </c:pt>
                <c:pt idx="3">
                  <c:v>1059.3747289999999</c:v>
                </c:pt>
                <c:pt idx="4">
                  <c:v>1100.5886419999999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B2-4E06-86B3-966745A1EC30}"/>
            </c:ext>
          </c:extLst>
        </c:ser>
        <c:ser>
          <c:idx val="0"/>
          <c:order val="1"/>
          <c:tx>
            <c:strRef>
              <c:f>'Data Dia1 Premier'!$B$9:$B$9</c:f>
              <c:strCache>
                <c:ptCount val="1"/>
                <c:pt idx="0">
                  <c:v>Ansvarsförsäkring</c:v>
                </c:pt>
              </c:strCache>
            </c:strRef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numRef>
              <c:f>'Data Dia1 Premier'!$A$10:$A$14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'Data Dia1 Premier'!$B$10:$B$14</c:f>
              <c:numCache>
                <c:formatCode>#\ ##0.0</c:formatCode>
                <c:ptCount val="5"/>
                <c:pt idx="0">
                  <c:v>276.59147999999999</c:v>
                </c:pt>
                <c:pt idx="1">
                  <c:v>315.72011400000002</c:v>
                </c:pt>
                <c:pt idx="2">
                  <c:v>327.17715399999997</c:v>
                </c:pt>
                <c:pt idx="3">
                  <c:v>299.47272400000003</c:v>
                </c:pt>
                <c:pt idx="4">
                  <c:v>360.96254900000002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B2-4E06-86B3-966745A1EC30}"/>
            </c:ext>
          </c:extLst>
        </c:ser>
        <c:ser>
          <c:idx val="1"/>
          <c:order val="2"/>
          <c:tx>
            <c:strRef>
              <c:f>'Data Dia1 Premier'!$C$9:$C$9</c:f>
              <c:strCache>
                <c:ptCount val="1"/>
                <c:pt idx="0">
                  <c:v>Fartygskaskoförsäkring</c:v>
                </c:pt>
              </c:strCache>
            </c:strRef>
          </c:tx>
          <c:spPr>
            <a:solidFill>
              <a:srgbClr val="E93E84"/>
            </a:solidFill>
            <a:ln>
              <a:noFill/>
            </a:ln>
            <a:effectLst/>
          </c:spPr>
          <c:invertIfNegative val="0"/>
          <c:cat>
            <c:numRef>
              <c:f>'Data Dia1 Premier'!$A$10:$A$14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'Data Dia1 Premier'!$C$10:$C$14</c:f>
              <c:numCache>
                <c:formatCode>#\ ##0.0</c:formatCode>
                <c:ptCount val="5"/>
                <c:pt idx="0">
                  <c:v>536.48080800000002</c:v>
                </c:pt>
                <c:pt idx="1">
                  <c:v>678.105907</c:v>
                </c:pt>
                <c:pt idx="2">
                  <c:v>692.35297800000001</c:v>
                </c:pt>
                <c:pt idx="3">
                  <c:v>844.72805400000004</c:v>
                </c:pt>
                <c:pt idx="4">
                  <c:v>895.99549500000001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B2-4E06-86B3-966745A1E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31318541837274"/>
          <c:y val="0.92025336703135363"/>
          <c:w val="0.77472664111001655"/>
          <c:h val="3.78838066720822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sv-SE" sz="1400" b="1"/>
              <a:t>Marknadsandelar i procent av total premieinkomst, 2022</a:t>
            </a:r>
          </a:p>
          <a:p>
            <a:pPr algn="l">
              <a:defRPr sz="1400" b="1"/>
            </a:pPr>
            <a:r>
              <a:rPr lang="sv-SE" sz="1000" b="1"/>
              <a:t>Totalt sjö- och annan transportförsäkring</a:t>
            </a:r>
          </a:p>
        </c:rich>
      </c:tx>
      <c:layout>
        <c:manualLayout>
          <c:xMode val="edge"/>
          <c:yMode val="edge"/>
          <c:x val="8.1748995209183217E-3"/>
          <c:y val="8.32856529173384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5889514155108245"/>
          <c:y val="0.1710090167538568"/>
          <c:w val="0.6"/>
          <c:h val="0.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79B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43-49F6-A2B4-88303C6ACAA7}"/>
              </c:ext>
            </c:extLst>
          </c:dPt>
          <c:dPt>
            <c:idx val="1"/>
            <c:bubble3D val="0"/>
            <c:spPr>
              <a:solidFill>
                <a:srgbClr val="FFD47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C43-49F6-A2B4-88303C6ACAA7}"/>
              </c:ext>
            </c:extLst>
          </c:dPt>
          <c:dPt>
            <c:idx val="2"/>
            <c:bubble3D val="0"/>
            <c:spPr>
              <a:solidFill>
                <a:srgbClr val="E93E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C43-49F6-A2B4-88303C6ACAA7}"/>
              </c:ext>
            </c:extLst>
          </c:dPt>
          <c:dPt>
            <c:idx val="3"/>
            <c:bubble3D val="0"/>
            <c:spPr>
              <a:solidFill>
                <a:srgbClr val="C6DE8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C43-49F6-A2B4-88303C6ACAA7}"/>
              </c:ext>
            </c:extLst>
          </c:dPt>
          <c:dPt>
            <c:idx val="4"/>
            <c:bubble3D val="0"/>
            <c:spPr>
              <a:solidFill>
                <a:srgbClr val="A3B1D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C43-49F6-A2B4-88303C6ACAA7}"/>
              </c:ext>
            </c:extLst>
          </c:dPt>
          <c:dPt>
            <c:idx val="5"/>
            <c:bubble3D val="0"/>
            <c:spPr>
              <a:solidFill>
                <a:srgbClr val="FFE3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C43-49F6-A2B4-88303C6ACAA7}"/>
              </c:ext>
            </c:extLst>
          </c:dPt>
          <c:dPt>
            <c:idx val="6"/>
            <c:bubble3D val="0"/>
            <c:spPr>
              <a:solidFill>
                <a:srgbClr val="F06CA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C43-49F6-A2B4-88303C6ACAA7}"/>
              </c:ext>
            </c:extLst>
          </c:dPt>
          <c:dPt>
            <c:idx val="7"/>
            <c:bubble3D val="0"/>
            <c:spPr>
              <a:solidFill>
                <a:srgbClr val="DBEAB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C43-49F6-A2B4-88303C6ACAA7}"/>
              </c:ext>
            </c:extLst>
          </c:dPt>
          <c:dPt>
            <c:idx val="8"/>
            <c:bubble3D val="0"/>
            <c:spPr>
              <a:solidFill>
                <a:srgbClr val="D4DA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C43-49F6-A2B4-88303C6ACAA7}"/>
              </c:ext>
            </c:extLst>
          </c:dPt>
          <c:dPt>
            <c:idx val="9"/>
            <c:bubble3D val="0"/>
            <c:spPr>
              <a:solidFill>
                <a:srgbClr val="FFF4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C43-49F6-A2B4-88303C6ACAA7}"/>
              </c:ext>
            </c:extLst>
          </c:dPt>
          <c:dPt>
            <c:idx val="10"/>
            <c:bubble3D val="0"/>
            <c:spPr>
              <a:solidFill>
                <a:srgbClr val="F8C1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C43-49F6-A2B4-88303C6ACAA7}"/>
              </c:ext>
            </c:extLst>
          </c:dPt>
          <c:dPt>
            <c:idx val="11"/>
            <c:bubble3D val="0"/>
            <c:spPr>
              <a:solidFill>
                <a:srgbClr val="F1F7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C43-49F6-A2B4-88303C6ACAA7}"/>
              </c:ext>
            </c:extLst>
          </c:dPt>
          <c:dLbls>
            <c:dLbl>
              <c:idx val="6"/>
              <c:layout>
                <c:manualLayout>
                  <c:x val="-7.5065619280075088E-2"/>
                  <c:y val="-1.25301207989152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43-49F6-A2B4-88303C6ACAA7}"/>
                </c:ext>
              </c:extLst>
            </c:dLbl>
            <c:dLbl>
              <c:idx val="7"/>
              <c:layout>
                <c:manualLayout>
                  <c:x val="-5.8687665982604123E-2"/>
                  <c:y val="-1.87951811983728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43-49F6-A2B4-88303C6ACAA7}"/>
                </c:ext>
              </c:extLst>
            </c:dLbl>
            <c:dLbl>
              <c:idx val="8"/>
              <c:layout>
                <c:manualLayout>
                  <c:x val="5.459270059386903E-3"/>
                  <c:y val="-3.9668933123235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43-49F6-A2B4-88303C6ACAA7}"/>
                </c:ext>
              </c:extLst>
            </c:dLbl>
            <c:dLbl>
              <c:idx val="9"/>
              <c:layout>
                <c:manualLayout>
                  <c:x val="9.82677197848255E-2"/>
                  <c:y val="-2.29718881313446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C43-49F6-A2B4-88303C6ACAA7}"/>
                </c:ext>
              </c:extLst>
            </c:dLbl>
            <c:dLbl>
              <c:idx val="10"/>
              <c:layout>
                <c:manualLayout>
                  <c:x val="0.14057743246995871"/>
                  <c:y val="3.5502008930259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C43-49F6-A2B4-88303C6ACAA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C43-49F6-A2B4-88303C6ACAA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Dia2'!$A$11:$A$21</c:f>
              <c:strCache>
                <c:ptCount val="11"/>
                <c:pt idx="0">
                  <c:v>Alandia</c:v>
                </c:pt>
                <c:pt idx="1">
                  <c:v>If Skadeförsäkring</c:v>
                </c:pt>
                <c:pt idx="2">
                  <c:v>HDI Global Specialty</c:v>
                </c:pt>
                <c:pt idx="3">
                  <c:v>AIG</c:v>
                </c:pt>
                <c:pt idx="4">
                  <c:v>Länsförsäkringar</c:v>
                </c:pt>
                <c:pt idx="5">
                  <c:v>AXA XL</c:v>
                </c:pt>
                <c:pt idx="6">
                  <c:v>Trygg-Hansa filial</c:v>
                </c:pt>
                <c:pt idx="7">
                  <c:v>Zürich</c:v>
                </c:pt>
                <c:pt idx="8">
                  <c:v>BAS</c:v>
                </c:pt>
                <c:pt idx="9">
                  <c:v>Folksam Sak</c:v>
                </c:pt>
                <c:pt idx="10">
                  <c:v>W.R. Berkley</c:v>
                </c:pt>
              </c:strCache>
            </c:strRef>
          </c:cat>
          <c:val>
            <c:numRef>
              <c:f>'Data Dia2'!$B$11:$B$21</c:f>
              <c:numCache>
                <c:formatCode>#\ ##0.0</c:formatCode>
                <c:ptCount val="11"/>
                <c:pt idx="0">
                  <c:v>608.34585900000002</c:v>
                </c:pt>
                <c:pt idx="1">
                  <c:v>567.87454000000002</c:v>
                </c:pt>
                <c:pt idx="2">
                  <c:v>392.41049900000002</c:v>
                </c:pt>
                <c:pt idx="3">
                  <c:v>253.9</c:v>
                </c:pt>
                <c:pt idx="4">
                  <c:v>215.14376300000001</c:v>
                </c:pt>
                <c:pt idx="5">
                  <c:v>157.16079999999999</c:v>
                </c:pt>
                <c:pt idx="6">
                  <c:v>100.991452</c:v>
                </c:pt>
                <c:pt idx="7">
                  <c:v>40.728999999999999</c:v>
                </c:pt>
                <c:pt idx="8">
                  <c:v>9.9908900000000003</c:v>
                </c:pt>
                <c:pt idx="9">
                  <c:v>8.2747729999999997</c:v>
                </c:pt>
                <c:pt idx="10">
                  <c:v>2.7251099999999999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C43-49F6-A2B4-88303C6AC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sv-SE" sz="1400" b="1"/>
              <a:t>Marknadsandelar i procent av total premieinkomst, 2022</a:t>
            </a:r>
          </a:p>
          <a:p>
            <a:pPr algn="l">
              <a:defRPr sz="1400" b="1"/>
            </a:pPr>
            <a:r>
              <a:rPr lang="sv-SE" sz="1000" b="1"/>
              <a:t>Varuförsäkring</a:t>
            </a:r>
          </a:p>
        </c:rich>
      </c:tx>
      <c:layout>
        <c:manualLayout>
          <c:xMode val="edge"/>
          <c:yMode val="edge"/>
          <c:x val="8.1748995209183217E-3"/>
          <c:y val="8.32856529173384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5889514155108245"/>
          <c:y val="0.1710090167538568"/>
          <c:w val="0.6"/>
          <c:h val="0.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79B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B4-42B7-ADC1-61446094EC54}"/>
              </c:ext>
            </c:extLst>
          </c:dPt>
          <c:dPt>
            <c:idx val="1"/>
            <c:bubble3D val="0"/>
            <c:spPr>
              <a:solidFill>
                <a:srgbClr val="FFD47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B4-42B7-ADC1-61446094EC54}"/>
              </c:ext>
            </c:extLst>
          </c:dPt>
          <c:dPt>
            <c:idx val="2"/>
            <c:bubble3D val="0"/>
            <c:spPr>
              <a:solidFill>
                <a:srgbClr val="E93E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BB4-42B7-ADC1-61446094EC54}"/>
              </c:ext>
            </c:extLst>
          </c:dPt>
          <c:dPt>
            <c:idx val="3"/>
            <c:bubble3D val="0"/>
            <c:spPr>
              <a:solidFill>
                <a:srgbClr val="C6DE8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BB4-42B7-ADC1-61446094EC54}"/>
              </c:ext>
            </c:extLst>
          </c:dPt>
          <c:dPt>
            <c:idx val="4"/>
            <c:bubble3D val="0"/>
            <c:spPr>
              <a:solidFill>
                <a:srgbClr val="A3B1D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BB4-42B7-ADC1-61446094EC54}"/>
              </c:ext>
            </c:extLst>
          </c:dPt>
          <c:dPt>
            <c:idx val="5"/>
            <c:bubble3D val="0"/>
            <c:spPr>
              <a:solidFill>
                <a:srgbClr val="FFE3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BB4-42B7-ADC1-61446094EC54}"/>
              </c:ext>
            </c:extLst>
          </c:dPt>
          <c:dPt>
            <c:idx val="6"/>
            <c:bubble3D val="0"/>
            <c:spPr>
              <a:solidFill>
                <a:srgbClr val="F06CA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BB4-42B7-ADC1-61446094EC54}"/>
              </c:ext>
            </c:extLst>
          </c:dPt>
          <c:dPt>
            <c:idx val="7"/>
            <c:bubble3D val="0"/>
            <c:spPr>
              <a:solidFill>
                <a:srgbClr val="DBEAB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BB4-42B7-ADC1-61446094EC54}"/>
              </c:ext>
            </c:extLst>
          </c:dPt>
          <c:dPt>
            <c:idx val="8"/>
            <c:bubble3D val="0"/>
            <c:spPr>
              <a:solidFill>
                <a:srgbClr val="D4DA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BB4-42B7-ADC1-61446094EC54}"/>
              </c:ext>
            </c:extLst>
          </c:dPt>
          <c:dPt>
            <c:idx val="9"/>
            <c:bubble3D val="0"/>
            <c:spPr>
              <a:solidFill>
                <a:srgbClr val="FFF4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BB4-42B7-ADC1-61446094EC54}"/>
              </c:ext>
            </c:extLst>
          </c:dPt>
          <c:dPt>
            <c:idx val="10"/>
            <c:bubble3D val="0"/>
            <c:spPr>
              <a:solidFill>
                <a:srgbClr val="F8C1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BB4-42B7-ADC1-61446094EC54}"/>
              </c:ext>
            </c:extLst>
          </c:dPt>
          <c:dPt>
            <c:idx val="11"/>
            <c:bubble3D val="0"/>
            <c:spPr>
              <a:solidFill>
                <a:srgbClr val="F1F7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BB4-42B7-ADC1-61446094EC54}"/>
              </c:ext>
            </c:extLst>
          </c:dPt>
          <c:dLbls>
            <c:dLbl>
              <c:idx val="6"/>
              <c:layout>
                <c:manualLayout>
                  <c:x val="-7.5065619280075088E-2"/>
                  <c:y val="-1.25301207989152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B4-42B7-ADC1-61446094EC54}"/>
                </c:ext>
              </c:extLst>
            </c:dLbl>
            <c:dLbl>
              <c:idx val="7"/>
              <c:layout>
                <c:manualLayout>
                  <c:x val="-5.8687665982604123E-2"/>
                  <c:y val="-1.87951811983728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B4-42B7-ADC1-61446094EC54}"/>
                </c:ext>
              </c:extLst>
            </c:dLbl>
            <c:dLbl>
              <c:idx val="8"/>
              <c:layout>
                <c:manualLayout>
                  <c:x val="5.459270059386903E-3"/>
                  <c:y val="-3.9668933123235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B4-42B7-ADC1-61446094EC54}"/>
                </c:ext>
              </c:extLst>
            </c:dLbl>
            <c:dLbl>
              <c:idx val="9"/>
              <c:layout>
                <c:manualLayout>
                  <c:x val="9.82677197848255E-2"/>
                  <c:y val="-2.29718881313446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B4-42B7-ADC1-61446094EC54}"/>
                </c:ext>
              </c:extLst>
            </c:dLbl>
            <c:dLbl>
              <c:idx val="10"/>
              <c:layout>
                <c:manualLayout>
                  <c:x val="0.14057743246995871"/>
                  <c:y val="3.5502008930259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BB4-42B7-ADC1-61446094EC5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BB4-42B7-ADC1-61446094EC5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Dia2'!$E$11:$E$20</c:f>
              <c:strCache>
                <c:ptCount val="10"/>
                <c:pt idx="0">
                  <c:v>If Skadeförsäkring</c:v>
                </c:pt>
                <c:pt idx="1">
                  <c:v>AIG</c:v>
                </c:pt>
                <c:pt idx="2">
                  <c:v>AXA XL</c:v>
                </c:pt>
                <c:pt idx="3">
                  <c:v>Länsförsäkringar</c:v>
                </c:pt>
                <c:pt idx="4">
                  <c:v>HDI Global Specialty</c:v>
                </c:pt>
                <c:pt idx="5">
                  <c:v>Trygg-Hansa filial</c:v>
                </c:pt>
                <c:pt idx="6">
                  <c:v>Zürich</c:v>
                </c:pt>
                <c:pt idx="7">
                  <c:v>Alandia</c:v>
                </c:pt>
                <c:pt idx="8">
                  <c:v>Folksam Sak</c:v>
                </c:pt>
                <c:pt idx="9">
                  <c:v>W.R. Berkley</c:v>
                </c:pt>
              </c:strCache>
            </c:strRef>
          </c:cat>
          <c:val>
            <c:numRef>
              <c:f>'Data Dia2'!$F$11:$F$20</c:f>
              <c:numCache>
                <c:formatCode>#\ ##0.0</c:formatCode>
                <c:ptCount val="10"/>
                <c:pt idx="0">
                  <c:v>342.28432099999998</c:v>
                </c:pt>
                <c:pt idx="1">
                  <c:v>214.4</c:v>
                </c:pt>
                <c:pt idx="2">
                  <c:v>157.16079999999999</c:v>
                </c:pt>
                <c:pt idx="3">
                  <c:v>126.769508</c:v>
                </c:pt>
                <c:pt idx="4">
                  <c:v>113.500264</c:v>
                </c:pt>
                <c:pt idx="5">
                  <c:v>63.700580000000002</c:v>
                </c:pt>
                <c:pt idx="6">
                  <c:v>40.728999999999999</c:v>
                </c:pt>
                <c:pt idx="7">
                  <c:v>32.885641999999997</c:v>
                </c:pt>
                <c:pt idx="8">
                  <c:v>6.4334170000000004</c:v>
                </c:pt>
                <c:pt idx="9">
                  <c:v>2.7251099999999999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BB4-42B7-ADC1-61446094E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sv-SE" sz="1400" b="1"/>
              <a:t>Marknadsandelar i procent av total premieinkomst, 2022</a:t>
            </a:r>
          </a:p>
          <a:p>
            <a:pPr algn="l">
              <a:defRPr sz="1400" b="1"/>
            </a:pPr>
            <a:r>
              <a:rPr lang="sv-SE" sz="1000" b="1"/>
              <a:t>Ansvarförsäkring</a:t>
            </a:r>
          </a:p>
        </c:rich>
      </c:tx>
      <c:layout>
        <c:manualLayout>
          <c:xMode val="edge"/>
          <c:yMode val="edge"/>
          <c:x val="8.1748995209183217E-3"/>
          <c:y val="8.32856529173384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5889514155108245"/>
          <c:y val="0.1710090167538568"/>
          <c:w val="0.6"/>
          <c:h val="0.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79B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765-4758-BF87-506760D1BBEE}"/>
              </c:ext>
            </c:extLst>
          </c:dPt>
          <c:dPt>
            <c:idx val="1"/>
            <c:bubble3D val="0"/>
            <c:spPr>
              <a:solidFill>
                <a:srgbClr val="FFD47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765-4758-BF87-506760D1BBEE}"/>
              </c:ext>
            </c:extLst>
          </c:dPt>
          <c:dPt>
            <c:idx val="2"/>
            <c:bubble3D val="0"/>
            <c:spPr>
              <a:solidFill>
                <a:srgbClr val="E93E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765-4758-BF87-506760D1BBEE}"/>
              </c:ext>
            </c:extLst>
          </c:dPt>
          <c:dPt>
            <c:idx val="3"/>
            <c:bubble3D val="0"/>
            <c:spPr>
              <a:solidFill>
                <a:srgbClr val="C6DE8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765-4758-BF87-506760D1BBEE}"/>
              </c:ext>
            </c:extLst>
          </c:dPt>
          <c:dPt>
            <c:idx val="4"/>
            <c:bubble3D val="0"/>
            <c:spPr>
              <a:solidFill>
                <a:srgbClr val="A3B1D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765-4758-BF87-506760D1BBEE}"/>
              </c:ext>
            </c:extLst>
          </c:dPt>
          <c:dPt>
            <c:idx val="5"/>
            <c:bubble3D val="0"/>
            <c:spPr>
              <a:solidFill>
                <a:srgbClr val="FFE3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765-4758-BF87-506760D1BBEE}"/>
              </c:ext>
            </c:extLst>
          </c:dPt>
          <c:dPt>
            <c:idx val="6"/>
            <c:bubble3D val="0"/>
            <c:spPr>
              <a:solidFill>
                <a:srgbClr val="F06CA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765-4758-BF87-506760D1BBEE}"/>
              </c:ext>
            </c:extLst>
          </c:dPt>
          <c:dPt>
            <c:idx val="7"/>
            <c:bubble3D val="0"/>
            <c:spPr>
              <a:solidFill>
                <a:srgbClr val="DBEAB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765-4758-BF87-506760D1BBEE}"/>
              </c:ext>
            </c:extLst>
          </c:dPt>
          <c:dPt>
            <c:idx val="8"/>
            <c:bubble3D val="0"/>
            <c:spPr>
              <a:solidFill>
                <a:srgbClr val="D4DA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765-4758-BF87-506760D1BBEE}"/>
              </c:ext>
            </c:extLst>
          </c:dPt>
          <c:dPt>
            <c:idx val="9"/>
            <c:bubble3D val="0"/>
            <c:spPr>
              <a:solidFill>
                <a:srgbClr val="FFF4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765-4758-BF87-506760D1BBEE}"/>
              </c:ext>
            </c:extLst>
          </c:dPt>
          <c:dPt>
            <c:idx val="10"/>
            <c:bubble3D val="0"/>
            <c:spPr>
              <a:solidFill>
                <a:srgbClr val="F8C1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765-4758-BF87-506760D1BBEE}"/>
              </c:ext>
            </c:extLst>
          </c:dPt>
          <c:dPt>
            <c:idx val="11"/>
            <c:bubble3D val="0"/>
            <c:spPr>
              <a:solidFill>
                <a:srgbClr val="F1F7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765-4758-BF87-506760D1BBEE}"/>
              </c:ext>
            </c:extLst>
          </c:dPt>
          <c:dLbls>
            <c:dLbl>
              <c:idx val="6"/>
              <c:layout>
                <c:manualLayout>
                  <c:x val="3.8463924494259651E-2"/>
                  <c:y val="-3.14342447882210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765-4758-BF87-506760D1BBEE}"/>
                </c:ext>
              </c:extLst>
            </c:dLbl>
            <c:dLbl>
              <c:idx val="7"/>
              <c:layout>
                <c:manualLayout>
                  <c:x val="-5.8687665982604123E-2"/>
                  <c:y val="-1.87951811983728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765-4758-BF87-506760D1BBEE}"/>
                </c:ext>
              </c:extLst>
            </c:dLbl>
            <c:dLbl>
              <c:idx val="8"/>
              <c:layout>
                <c:manualLayout>
                  <c:x val="5.459270059386903E-3"/>
                  <c:y val="-3.9668933123235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765-4758-BF87-506760D1BBEE}"/>
                </c:ext>
              </c:extLst>
            </c:dLbl>
            <c:dLbl>
              <c:idx val="9"/>
              <c:layout>
                <c:manualLayout>
                  <c:x val="9.82677197848255E-2"/>
                  <c:y val="-2.29718881313446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765-4758-BF87-506760D1BBEE}"/>
                </c:ext>
              </c:extLst>
            </c:dLbl>
            <c:dLbl>
              <c:idx val="10"/>
              <c:layout>
                <c:manualLayout>
                  <c:x val="0.14057743246995871"/>
                  <c:y val="3.5502008930259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765-4758-BF87-506760D1BBE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765-4758-BF87-506760D1BBE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Dia2'!$I$11:$I$17</c:f>
              <c:strCache>
                <c:ptCount val="7"/>
                <c:pt idx="0">
                  <c:v>If Skadeförsäkring</c:v>
                </c:pt>
                <c:pt idx="1">
                  <c:v>Länsförsäkringar</c:v>
                </c:pt>
                <c:pt idx="2">
                  <c:v>AIG</c:v>
                </c:pt>
                <c:pt idx="3">
                  <c:v>Trygg-Hansa filial</c:v>
                </c:pt>
                <c:pt idx="4">
                  <c:v>HDI Global Specialty</c:v>
                </c:pt>
                <c:pt idx="5">
                  <c:v>Alandia</c:v>
                </c:pt>
                <c:pt idx="6">
                  <c:v>Folksam Sak</c:v>
                </c:pt>
              </c:strCache>
            </c:strRef>
          </c:cat>
          <c:val>
            <c:numRef>
              <c:f>'Data Dia2'!$J$11:$J$17</c:f>
              <c:numCache>
                <c:formatCode>#\ ##0.0</c:formatCode>
                <c:ptCount val="7"/>
                <c:pt idx="0">
                  <c:v>149.67847599999999</c:v>
                </c:pt>
                <c:pt idx="1">
                  <c:v>88.374255000000005</c:v>
                </c:pt>
                <c:pt idx="2">
                  <c:v>39.5</c:v>
                </c:pt>
                <c:pt idx="3">
                  <c:v>37.290872</c:v>
                </c:pt>
                <c:pt idx="4">
                  <c:v>26.373866</c:v>
                </c:pt>
                <c:pt idx="5">
                  <c:v>17.903724</c:v>
                </c:pt>
                <c:pt idx="6">
                  <c:v>1.841356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765-4758-BF87-506760D1B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sv-SE" sz="1400" b="1"/>
              <a:t>Marknadsandelar i procent av total premieinkomst, 2022</a:t>
            </a:r>
          </a:p>
          <a:p>
            <a:pPr algn="l">
              <a:defRPr sz="1400" b="1"/>
            </a:pPr>
            <a:r>
              <a:rPr lang="sv-SE" sz="1000" b="1"/>
              <a:t>Fartygskaskoförsäkring</a:t>
            </a:r>
          </a:p>
        </c:rich>
      </c:tx>
      <c:layout>
        <c:manualLayout>
          <c:xMode val="edge"/>
          <c:yMode val="edge"/>
          <c:x val="8.1748995209183217E-3"/>
          <c:y val="8.32856529173384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5889514155108245"/>
          <c:y val="0.1710090167538568"/>
          <c:w val="0.6"/>
          <c:h val="0.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79B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61-4474-BC59-51074DA2F9CD}"/>
              </c:ext>
            </c:extLst>
          </c:dPt>
          <c:dPt>
            <c:idx val="1"/>
            <c:bubble3D val="0"/>
            <c:spPr>
              <a:solidFill>
                <a:srgbClr val="FFD47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61-4474-BC59-51074DA2F9CD}"/>
              </c:ext>
            </c:extLst>
          </c:dPt>
          <c:dPt>
            <c:idx val="2"/>
            <c:bubble3D val="0"/>
            <c:spPr>
              <a:solidFill>
                <a:srgbClr val="E93E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61-4474-BC59-51074DA2F9CD}"/>
              </c:ext>
            </c:extLst>
          </c:dPt>
          <c:dPt>
            <c:idx val="3"/>
            <c:bubble3D val="0"/>
            <c:spPr>
              <a:solidFill>
                <a:srgbClr val="C6DE8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61-4474-BC59-51074DA2F9CD}"/>
              </c:ext>
            </c:extLst>
          </c:dPt>
          <c:dPt>
            <c:idx val="4"/>
            <c:bubble3D val="0"/>
            <c:spPr>
              <a:solidFill>
                <a:srgbClr val="A3B1D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D61-4474-BC59-51074DA2F9CD}"/>
              </c:ext>
            </c:extLst>
          </c:dPt>
          <c:dPt>
            <c:idx val="5"/>
            <c:bubble3D val="0"/>
            <c:spPr>
              <a:solidFill>
                <a:srgbClr val="FFE3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D61-4474-BC59-51074DA2F9CD}"/>
              </c:ext>
            </c:extLst>
          </c:dPt>
          <c:dPt>
            <c:idx val="6"/>
            <c:bubble3D val="0"/>
            <c:spPr>
              <a:solidFill>
                <a:srgbClr val="F06CA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D61-4474-BC59-51074DA2F9CD}"/>
              </c:ext>
            </c:extLst>
          </c:dPt>
          <c:dPt>
            <c:idx val="7"/>
            <c:bubble3D val="0"/>
            <c:spPr>
              <a:solidFill>
                <a:srgbClr val="DBEAB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D61-4474-BC59-51074DA2F9CD}"/>
              </c:ext>
            </c:extLst>
          </c:dPt>
          <c:dPt>
            <c:idx val="8"/>
            <c:bubble3D val="0"/>
            <c:spPr>
              <a:solidFill>
                <a:srgbClr val="D4DA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D61-4474-BC59-51074DA2F9CD}"/>
              </c:ext>
            </c:extLst>
          </c:dPt>
          <c:dPt>
            <c:idx val="9"/>
            <c:bubble3D val="0"/>
            <c:spPr>
              <a:solidFill>
                <a:srgbClr val="FFF4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D61-4474-BC59-51074DA2F9CD}"/>
              </c:ext>
            </c:extLst>
          </c:dPt>
          <c:dPt>
            <c:idx val="10"/>
            <c:bubble3D val="0"/>
            <c:spPr>
              <a:solidFill>
                <a:srgbClr val="F8C1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D61-4474-BC59-51074DA2F9CD}"/>
              </c:ext>
            </c:extLst>
          </c:dPt>
          <c:dPt>
            <c:idx val="11"/>
            <c:bubble3D val="0"/>
            <c:spPr>
              <a:solidFill>
                <a:srgbClr val="F1F7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D61-4474-BC59-51074DA2F9CD}"/>
              </c:ext>
            </c:extLst>
          </c:dPt>
          <c:dLbls>
            <c:dLbl>
              <c:idx val="6"/>
              <c:layout>
                <c:manualLayout>
                  <c:x val="-7.5065619280075088E-2"/>
                  <c:y val="-1.25301207989152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61-4474-BC59-51074DA2F9CD}"/>
                </c:ext>
              </c:extLst>
            </c:dLbl>
            <c:dLbl>
              <c:idx val="7"/>
              <c:layout>
                <c:manualLayout>
                  <c:x val="-5.8687665982604123E-2"/>
                  <c:y val="-1.87951811983728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61-4474-BC59-51074DA2F9CD}"/>
                </c:ext>
              </c:extLst>
            </c:dLbl>
            <c:dLbl>
              <c:idx val="8"/>
              <c:layout>
                <c:manualLayout>
                  <c:x val="5.459270059386903E-3"/>
                  <c:y val="-3.9668933123235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D61-4474-BC59-51074DA2F9CD}"/>
                </c:ext>
              </c:extLst>
            </c:dLbl>
            <c:dLbl>
              <c:idx val="9"/>
              <c:layout>
                <c:manualLayout>
                  <c:x val="9.82677197848255E-2"/>
                  <c:y val="-2.29718881313446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D61-4474-BC59-51074DA2F9CD}"/>
                </c:ext>
              </c:extLst>
            </c:dLbl>
            <c:dLbl>
              <c:idx val="10"/>
              <c:layout>
                <c:manualLayout>
                  <c:x val="0.14057743246995871"/>
                  <c:y val="3.5502008930259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D61-4474-BC59-51074DA2F9C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D61-4474-BC59-51074DA2F9C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Dia2'!$M$11:$M$14</c:f>
              <c:strCache>
                <c:ptCount val="4"/>
                <c:pt idx="0">
                  <c:v>Alandia</c:v>
                </c:pt>
                <c:pt idx="1">
                  <c:v>HDI Global Specialty</c:v>
                </c:pt>
                <c:pt idx="2">
                  <c:v>If Skadeförsäkring</c:v>
                </c:pt>
                <c:pt idx="3">
                  <c:v>BAS</c:v>
                </c:pt>
              </c:strCache>
            </c:strRef>
          </c:cat>
          <c:val>
            <c:numRef>
              <c:f>'Data Dia2'!$N$11:$N$14</c:f>
              <c:numCache>
                <c:formatCode>#\ ##0.0</c:formatCode>
                <c:ptCount val="4"/>
                <c:pt idx="0">
                  <c:v>557.55649300000005</c:v>
                </c:pt>
                <c:pt idx="1">
                  <c:v>252.53636900000001</c:v>
                </c:pt>
                <c:pt idx="2">
                  <c:v>75.911743000000001</c:v>
                </c:pt>
                <c:pt idx="3">
                  <c:v>9.9908900000000003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D61-4474-BC59-51074DA2F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40" b="0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sv-SE" b="1"/>
              <a:t>Marknadsandelar 2020-2022</a:t>
            </a:r>
          </a:p>
          <a:p>
            <a:pPr algn="l">
              <a:defRPr/>
            </a:pPr>
            <a:r>
              <a:rPr lang="sv-SE" sz="1000"/>
              <a:t>I procent av totala</a:t>
            </a:r>
            <a:r>
              <a:rPr lang="sv-SE" sz="1000" baseline="0"/>
              <a:t> premieinkomster</a:t>
            </a:r>
            <a:endParaRPr lang="sv-SE" sz="1000"/>
          </a:p>
        </c:rich>
      </c:tx>
      <c:layout>
        <c:manualLayout>
          <c:xMode val="edge"/>
          <c:yMode val="edge"/>
          <c:x val="7.3377904941808918E-3"/>
          <c:y val="1.26099711112512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40" b="0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'Marknadsandelar över tid'!$D$10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'Marknadsandelar över tid'!$A$11:$A$21</c:f>
              <c:strCache>
                <c:ptCount val="11"/>
                <c:pt idx="0">
                  <c:v>Alandia</c:v>
                </c:pt>
                <c:pt idx="1">
                  <c:v>If Skadeförsäkring</c:v>
                </c:pt>
                <c:pt idx="2">
                  <c:v>HDI Global Specialty</c:v>
                </c:pt>
                <c:pt idx="3">
                  <c:v>AIG</c:v>
                </c:pt>
                <c:pt idx="4">
                  <c:v>Länsförsäkringar</c:v>
                </c:pt>
                <c:pt idx="5">
                  <c:v>AXA XL</c:v>
                </c:pt>
                <c:pt idx="6">
                  <c:v>Trygg-Hansa filial</c:v>
                </c:pt>
                <c:pt idx="7">
                  <c:v>Zürich</c:v>
                </c:pt>
                <c:pt idx="8">
                  <c:v>BAS</c:v>
                </c:pt>
                <c:pt idx="9">
                  <c:v>Folksam Sak</c:v>
                </c:pt>
                <c:pt idx="10">
                  <c:v>W.R. Berkley</c:v>
                </c:pt>
              </c:strCache>
            </c:strRef>
          </c:cat>
          <c:val>
            <c:numRef>
              <c:f>'Marknadsandelar över tid'!$D$11:$D$21</c:f>
              <c:numCache>
                <c:formatCode>#\ ##0.0</c:formatCode>
                <c:ptCount val="11"/>
                <c:pt idx="0">
                  <c:v>26.761346982513537</c:v>
                </c:pt>
                <c:pt idx="1">
                  <c:v>25.603406516195982</c:v>
                </c:pt>
                <c:pt idx="2">
                  <c:v>14.998672554158571</c:v>
                </c:pt>
                <c:pt idx="3">
                  <c:v>10.698543823830608</c:v>
                </c:pt>
                <c:pt idx="4">
                  <c:v>8.7971080474592771</c:v>
                </c:pt>
                <c:pt idx="5">
                  <c:v>6.1669620794706024</c:v>
                </c:pt>
                <c:pt idx="6">
                  <c:v>4.1893567251470154</c:v>
                </c:pt>
                <c:pt idx="7">
                  <c:v>1.7144364632326572</c:v>
                </c:pt>
                <c:pt idx="8">
                  <c:v>0.46433830101743512</c:v>
                </c:pt>
                <c:pt idx="9">
                  <c:v>0.49367991309767056</c:v>
                </c:pt>
                <c:pt idx="10">
                  <c:v>0.11214859387664348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4C-4AB7-A5B2-45B47224B8C2}"/>
            </c:ext>
          </c:extLst>
        </c:ser>
        <c:ser>
          <c:idx val="3"/>
          <c:order val="3"/>
          <c:tx>
            <c:strRef>
              <c:f>'Marknadsandelar över tid'!$E$10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strRef>
              <c:f>'Marknadsandelar över tid'!$A$11:$A$21</c:f>
              <c:strCache>
                <c:ptCount val="11"/>
                <c:pt idx="0">
                  <c:v>Alandia</c:v>
                </c:pt>
                <c:pt idx="1">
                  <c:v>If Skadeförsäkring</c:v>
                </c:pt>
                <c:pt idx="2">
                  <c:v>HDI Global Specialty</c:v>
                </c:pt>
                <c:pt idx="3">
                  <c:v>AIG</c:v>
                </c:pt>
                <c:pt idx="4">
                  <c:v>Länsförsäkringar</c:v>
                </c:pt>
                <c:pt idx="5">
                  <c:v>AXA XL</c:v>
                </c:pt>
                <c:pt idx="6">
                  <c:v>Trygg-Hansa filial</c:v>
                </c:pt>
                <c:pt idx="7">
                  <c:v>Zürich</c:v>
                </c:pt>
                <c:pt idx="8">
                  <c:v>BAS</c:v>
                </c:pt>
                <c:pt idx="9">
                  <c:v>Folksam Sak</c:v>
                </c:pt>
                <c:pt idx="10">
                  <c:v>W.R. Berkley</c:v>
                </c:pt>
              </c:strCache>
            </c:strRef>
          </c:cat>
          <c:val>
            <c:numRef>
              <c:f>'Marknadsandelar över tid'!$E$11:$E$21</c:f>
              <c:numCache>
                <c:formatCode>#\ ##0.0</c:formatCode>
                <c:ptCount val="11"/>
                <c:pt idx="0">
                  <c:v>31.398038134029775</c:v>
                </c:pt>
                <c:pt idx="1">
                  <c:v>21.987699148990405</c:v>
                </c:pt>
                <c:pt idx="2">
                  <c:v>14.21043957900554</c:v>
                </c:pt>
                <c:pt idx="3">
                  <c:v>10.296856144898147</c:v>
                </c:pt>
                <c:pt idx="4">
                  <c:v>8.6487275972431661</c:v>
                </c:pt>
                <c:pt idx="5">
                  <c:v>6.7794363989543109</c:v>
                </c:pt>
                <c:pt idx="6">
                  <c:v>4.0597168881129697</c:v>
                </c:pt>
                <c:pt idx="7">
                  <c:v>1.695017932507815</c:v>
                </c:pt>
                <c:pt idx="8">
                  <c:v>0.44633088218474193</c:v>
                </c:pt>
                <c:pt idx="9">
                  <c:v>0.36428531604658104</c:v>
                </c:pt>
                <c:pt idx="10">
                  <c:v>0.11345197802654647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4C-4AB7-A5B2-45B47224B8C2}"/>
            </c:ext>
          </c:extLst>
        </c:ser>
        <c:ser>
          <c:idx val="4"/>
          <c:order val="4"/>
          <c:tx>
            <c:strRef>
              <c:f>'Marknadsandelar över tid'!$F$10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E93E84"/>
            </a:solidFill>
            <a:ln>
              <a:noFill/>
            </a:ln>
            <a:effectLst/>
          </c:spPr>
          <c:invertIfNegative val="0"/>
          <c:cat>
            <c:strRef>
              <c:f>'Marknadsandelar över tid'!$A$11:$A$21</c:f>
              <c:strCache>
                <c:ptCount val="11"/>
                <c:pt idx="0">
                  <c:v>Alandia</c:v>
                </c:pt>
                <c:pt idx="1">
                  <c:v>If Skadeförsäkring</c:v>
                </c:pt>
                <c:pt idx="2">
                  <c:v>HDI Global Specialty</c:v>
                </c:pt>
                <c:pt idx="3">
                  <c:v>AIG</c:v>
                </c:pt>
                <c:pt idx="4">
                  <c:v>Länsförsäkringar</c:v>
                </c:pt>
                <c:pt idx="5">
                  <c:v>AXA XL</c:v>
                </c:pt>
                <c:pt idx="6">
                  <c:v>Trygg-Hansa filial</c:v>
                </c:pt>
                <c:pt idx="7">
                  <c:v>Zürich</c:v>
                </c:pt>
                <c:pt idx="8">
                  <c:v>BAS</c:v>
                </c:pt>
                <c:pt idx="9">
                  <c:v>Folksam Sak</c:v>
                </c:pt>
                <c:pt idx="10">
                  <c:v>W.R. Berkley</c:v>
                </c:pt>
              </c:strCache>
            </c:strRef>
          </c:cat>
          <c:val>
            <c:numRef>
              <c:f>'Marknadsandelar över tid'!$F$11:$F$21</c:f>
              <c:numCache>
                <c:formatCode>#\ ##0.0</c:formatCode>
                <c:ptCount val="11"/>
                <c:pt idx="0">
                  <c:v>25.804191391525215</c:v>
                </c:pt>
                <c:pt idx="1">
                  <c:v>24.087520445395754</c:v>
                </c:pt>
                <c:pt idx="2">
                  <c:v>16.644866518668803</c:v>
                </c:pt>
                <c:pt idx="3">
                  <c:v>10.769670077277951</c:v>
                </c:pt>
                <c:pt idx="4">
                  <c:v>9.1257477223083079</c:v>
                </c:pt>
                <c:pt idx="5">
                  <c:v>6.6662858018159303</c:v>
                </c:pt>
                <c:pt idx="6">
                  <c:v>4.2837519443294703</c:v>
                </c:pt>
                <c:pt idx="7">
                  <c:v>1.727600994791074</c:v>
                </c:pt>
                <c:pt idx="8">
                  <c:v>0.42378333626772557</c:v>
                </c:pt>
                <c:pt idx="9">
                  <c:v>0.35099084353827298</c:v>
                </c:pt>
                <c:pt idx="10">
                  <c:v>0.11559092408149238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4C-4AB7-A5B2-45B47224B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86798431"/>
        <c:axId val="38678761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'Marknadsandelar över tid'!$B$10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'Marknadsandelar över tid'!$A$11:$A$21</c15:sqref>
                        </c15:formulaRef>
                      </c:ext>
                    </c:extLst>
                    <c:strCache>
                      <c:ptCount val="11"/>
                      <c:pt idx="0">
                        <c:v>Alandia</c:v>
                      </c:pt>
                      <c:pt idx="1">
                        <c:v>If Skadeförsäkring</c:v>
                      </c:pt>
                      <c:pt idx="2">
                        <c:v>HDI Global Specialty</c:v>
                      </c:pt>
                      <c:pt idx="3">
                        <c:v>AIG</c:v>
                      </c:pt>
                      <c:pt idx="4">
                        <c:v>Länsförsäkringar</c:v>
                      </c:pt>
                      <c:pt idx="5">
                        <c:v>AXA XL</c:v>
                      </c:pt>
                      <c:pt idx="6">
                        <c:v>Trygg-Hansa filial</c:v>
                      </c:pt>
                      <c:pt idx="7">
                        <c:v>Zürich</c:v>
                      </c:pt>
                      <c:pt idx="8">
                        <c:v>BAS</c:v>
                      </c:pt>
                      <c:pt idx="9">
                        <c:v>Folksam Sak</c:v>
                      </c:pt>
                      <c:pt idx="10">
                        <c:v>W.R. Berkley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'Marknadsandelar över tid'!$B$11:$B$21</c15:sqref>
                        </c15:formulaRef>
                      </c:ext>
                    </c:extLst>
                    <c:numCache>
                      <c:formatCode>#\ ##0.0</c:formatCode>
                      <c:ptCount val="11"/>
                      <c:pt idx="0">
                        <c:v>26.331117469210245</c:v>
                      </c:pt>
                      <c:pt idx="1">
                        <c:v>29.062282663177481</c:v>
                      </c:pt>
                      <c:pt idx="2">
                        <c:v>11.942342148356138</c:v>
                      </c:pt>
                      <c:pt idx="3">
                        <c:v>9.5438803228125462</c:v>
                      </c:pt>
                      <c:pt idx="4">
                        <c:v>8.9606665051087475</c:v>
                      </c:pt>
                      <c:pt idx="5">
                        <c:v>4.0311019131113417</c:v>
                      </c:pt>
                      <c:pt idx="6">
                        <c:v>6.4430202311300757</c:v>
                      </c:pt>
                      <c:pt idx="7">
                        <c:v>2.2293417323832641</c:v>
                      </c:pt>
                      <c:pt idx="8">
                        <c:v>0.67447049721724528</c:v>
                      </c:pt>
                      <c:pt idx="9">
                        <c:v>0.56503496017787547</c:v>
                      </c:pt>
                      <c:pt idx="10">
                        <c:v>0.21674155731503958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84C-4AB7-A5B2-45B47224B8C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'Marknadsandelar över tid'!$C$10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'Marknadsandelar över tid'!$A$11:$A$21</c15:sqref>
                        </c15:formulaRef>
                      </c:ext>
                    </c:extLst>
                    <c:strCache>
                      <c:ptCount val="11"/>
                      <c:pt idx="0">
                        <c:v>Alandia</c:v>
                      </c:pt>
                      <c:pt idx="1">
                        <c:v>If Skadeförsäkring</c:v>
                      </c:pt>
                      <c:pt idx="2">
                        <c:v>HDI Global Specialty</c:v>
                      </c:pt>
                      <c:pt idx="3">
                        <c:v>AIG</c:v>
                      </c:pt>
                      <c:pt idx="4">
                        <c:v>Länsförsäkringar</c:v>
                      </c:pt>
                      <c:pt idx="5">
                        <c:v>AXA XL</c:v>
                      </c:pt>
                      <c:pt idx="6">
                        <c:v>Trygg-Hansa filial</c:v>
                      </c:pt>
                      <c:pt idx="7">
                        <c:v>Zürich</c:v>
                      </c:pt>
                      <c:pt idx="8">
                        <c:v>BAS</c:v>
                      </c:pt>
                      <c:pt idx="9">
                        <c:v>Folksam Sak</c:v>
                      </c:pt>
                      <c:pt idx="10">
                        <c:v>W.R. Berkley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'Marknadsandelar över tid'!$C$11:$C$21</c15:sqref>
                        </c15:formulaRef>
                      </c:ext>
                    </c:extLst>
                    <c:numCache>
                      <c:formatCode>#\ ##0.0</c:formatCode>
                      <c:ptCount val="11"/>
                      <c:pt idx="0">
                        <c:v>29.59385300776999</c:v>
                      </c:pt>
                      <c:pt idx="1">
                        <c:v>25.686129620561161</c:v>
                      </c:pt>
                      <c:pt idx="2">
                        <c:v>13.916162658617658</c:v>
                      </c:pt>
                      <c:pt idx="3">
                        <c:v>10.540346152874216</c:v>
                      </c:pt>
                      <c:pt idx="4">
                        <c:v>8.5549203573737049</c:v>
                      </c:pt>
                      <c:pt idx="5">
                        <c:v>4.6845799011840326</c:v>
                      </c:pt>
                      <c:pt idx="6">
                        <c:v>4.5138647553646898</c:v>
                      </c:pt>
                      <c:pt idx="7">
                        <c:v>1.8095884065792791</c:v>
                      </c:pt>
                      <c:pt idx="8">
                        <c:v>0.50535172555447105</c:v>
                      </c:pt>
                      <c:pt idx="9">
                        <c:v>0</c:v>
                      </c:pt>
                      <c:pt idx="10">
                        <c:v>0.19520341412079686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84C-4AB7-A5B2-45B47224B8C2}"/>
                  </c:ext>
                </c:extLst>
              </c15:ser>
            </c15:filteredBarSeries>
          </c:ext>
        </c:extLst>
      </c:barChart>
      <c:catAx>
        <c:axId val="386798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386787615"/>
        <c:crosses val="autoZero"/>
        <c:auto val="1"/>
        <c:lblAlgn val="ctr"/>
        <c:lblOffset val="100"/>
        <c:noMultiLvlLbl val="0"/>
      </c:catAx>
      <c:valAx>
        <c:axId val="386787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386798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BB9F3CC-9F53-4206-99FA-61FA76F8524E}">
  <sheetPr/>
  <sheetViews>
    <sheetView zoomScale="7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1004D94-0331-446F-A345-31926FCAC6DD}">
  <sheetPr/>
  <sheetViews>
    <sheetView zoomScale="11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F51A73-840F-4B2C-B756-E6FF5F18D3DA}">
  <sheetPr/>
  <sheetViews>
    <sheetView zoomScale="11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AA245DB-A75A-42F9-8DA1-49A0A3C7DFB5}">
  <sheetPr/>
  <sheetViews>
    <sheetView zoomScale="115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E58FFC5-C05A-4B05-AEB7-0E388D4506DC}">
  <sheetPr/>
  <sheetViews>
    <sheetView zoomScale="99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D52CCAA-4A18-4E75-83B0-26A3B678768E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0071" cy="604157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5B06318-E098-471A-8D4E-F9031C4126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0.45087</cdr:x>
      <cdr:y>0.42482</cdr:y>
    </cdr:from>
    <cdr:to>
      <cdr:x>0.54913</cdr:x>
      <cdr:y>0.57518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28983053-5AAB-4A60-8244-26F682DA4A7F}"/>
            </a:ext>
          </a:extLst>
        </cdr:cNvPr>
        <cdr:cNvSpPr txBox="1"/>
      </cdr:nvSpPr>
      <cdr:spPr>
        <a:xfrm xmlns:a="http://schemas.openxmlformats.org/drawingml/2006/main">
          <a:off x="4195396" y="258347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0.45087</cdr:x>
      <cdr:y>0.42482</cdr:y>
    </cdr:from>
    <cdr:to>
      <cdr:x>0.54913</cdr:x>
      <cdr:y>0.57518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0DC89F8D-80C6-4058-AF8B-53F969CB6233}"/>
            </a:ext>
          </a:extLst>
        </cdr:cNvPr>
        <cdr:cNvSpPr txBox="1"/>
      </cdr:nvSpPr>
      <cdr:spPr>
        <a:xfrm xmlns:a="http://schemas.openxmlformats.org/drawingml/2006/main">
          <a:off x="4195396" y="258347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0.00474</cdr:x>
      <cdr:y>0.95281</cdr:y>
    </cdr:from>
    <cdr:to>
      <cdr:x>0.22368</cdr:x>
      <cdr:y>1</cdr:y>
    </cdr:to>
    <cdr:sp macro="" textlink="">
      <cdr:nvSpPr>
        <cdr:cNvPr id="4" name="textruta 3">
          <a:extLst xmlns:a="http://schemas.openxmlformats.org/drawingml/2006/main">
            <a:ext uri="{FF2B5EF4-FFF2-40B4-BE49-F238E27FC236}">
              <a16:creationId xmlns:a16="http://schemas.microsoft.com/office/drawing/2014/main" id="{75663990-7F71-4E35-ABF0-AC1C1B365155}"/>
            </a:ext>
          </a:extLst>
        </cdr:cNvPr>
        <cdr:cNvSpPr txBox="1"/>
      </cdr:nvSpPr>
      <cdr:spPr>
        <a:xfrm xmlns:a="http://schemas.openxmlformats.org/drawingml/2006/main">
          <a:off x="44097" y="5794375"/>
          <a:ext cx="2037291" cy="286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Källa: Svensk Försäkring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8C5C4D-9039-279E-65AA-A692F1CA0AF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0.00137</cdr:x>
      <cdr:y>0.94407</cdr:y>
    </cdr:from>
    <cdr:to>
      <cdr:x>0.22026</cdr:x>
      <cdr:y>0.99125</cdr:y>
    </cdr:to>
    <cdr:sp macro="" textlink="">
      <cdr:nvSpPr>
        <cdr:cNvPr id="5" name="textruta 1">
          <a:extLst xmlns:a="http://schemas.openxmlformats.org/drawingml/2006/main">
            <a:ext uri="{FF2B5EF4-FFF2-40B4-BE49-F238E27FC236}">
              <a16:creationId xmlns:a16="http://schemas.microsoft.com/office/drawing/2014/main" id="{6DE36B59-3B36-9E1D-A807-108F1B1EABD0}"/>
            </a:ext>
          </a:extLst>
        </cdr:cNvPr>
        <cdr:cNvSpPr txBox="1"/>
      </cdr:nvSpPr>
      <cdr:spPr>
        <a:xfrm xmlns:a="http://schemas.openxmlformats.org/drawingml/2006/main">
          <a:off x="12700" y="5704840"/>
          <a:ext cx="2030635" cy="285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0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Källa: Svensk Försäkring.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0.55682</cdr:x>
      <cdr:y>0.04058</cdr:y>
    </cdr:from>
    <cdr:to>
      <cdr:x>0.655</cdr:x>
      <cdr:y>0.19084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9852246E-210D-4CAD-A752-069DEFB60005}"/>
            </a:ext>
          </a:extLst>
        </cdr:cNvPr>
        <cdr:cNvSpPr txBox="1"/>
      </cdr:nvSpPr>
      <cdr:spPr>
        <a:xfrm xmlns:a="http://schemas.openxmlformats.org/drawingml/2006/main">
          <a:off x="5185833" y="24694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0.00095</cdr:x>
      <cdr:y>0.95942</cdr:y>
    </cdr:from>
    <cdr:to>
      <cdr:x>0.2703</cdr:x>
      <cdr:y>1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93F7631E-7F7C-4A6A-8F0E-A84723C56738}"/>
            </a:ext>
          </a:extLst>
        </cdr:cNvPr>
        <cdr:cNvSpPr txBox="1"/>
      </cdr:nvSpPr>
      <cdr:spPr>
        <a:xfrm xmlns:a="http://schemas.openxmlformats.org/drawingml/2006/main">
          <a:off x="8812" y="5797618"/>
          <a:ext cx="2498699" cy="245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200">
              <a:latin typeface="Verdana" panose="020B0604030504040204" pitchFamily="34" charset="0"/>
              <a:ea typeface="Verdana" panose="020B0604030504040204" pitchFamily="34" charset="0"/>
            </a:rPr>
            <a:t>Källa: Svensk Försäkring.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4804" cy="604630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B0CB99D-D49F-4351-B4D8-3BEC5FF909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0.45087</cdr:x>
      <cdr:y>0.42482</cdr:y>
    </cdr:from>
    <cdr:to>
      <cdr:x>0.54913</cdr:x>
      <cdr:y>0.57518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28983053-5AAB-4A60-8244-26F682DA4A7F}"/>
            </a:ext>
          </a:extLst>
        </cdr:cNvPr>
        <cdr:cNvSpPr txBox="1"/>
      </cdr:nvSpPr>
      <cdr:spPr>
        <a:xfrm xmlns:a="http://schemas.openxmlformats.org/drawingml/2006/main">
          <a:off x="4195396" y="258347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0.45087</cdr:x>
      <cdr:y>0.42482</cdr:y>
    </cdr:from>
    <cdr:to>
      <cdr:x>0.54913</cdr:x>
      <cdr:y>0.57518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0DC89F8D-80C6-4058-AF8B-53F969CB6233}"/>
            </a:ext>
          </a:extLst>
        </cdr:cNvPr>
        <cdr:cNvSpPr txBox="1"/>
      </cdr:nvSpPr>
      <cdr:spPr>
        <a:xfrm xmlns:a="http://schemas.openxmlformats.org/drawingml/2006/main">
          <a:off x="4195396" y="258347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0.00474</cdr:x>
      <cdr:y>0.95281</cdr:y>
    </cdr:from>
    <cdr:to>
      <cdr:x>0.22368</cdr:x>
      <cdr:y>1</cdr:y>
    </cdr:to>
    <cdr:sp macro="" textlink="">
      <cdr:nvSpPr>
        <cdr:cNvPr id="4" name="textruta 3">
          <a:extLst xmlns:a="http://schemas.openxmlformats.org/drawingml/2006/main">
            <a:ext uri="{FF2B5EF4-FFF2-40B4-BE49-F238E27FC236}">
              <a16:creationId xmlns:a16="http://schemas.microsoft.com/office/drawing/2014/main" id="{75663990-7F71-4E35-ABF0-AC1C1B365155}"/>
            </a:ext>
          </a:extLst>
        </cdr:cNvPr>
        <cdr:cNvSpPr txBox="1"/>
      </cdr:nvSpPr>
      <cdr:spPr>
        <a:xfrm xmlns:a="http://schemas.openxmlformats.org/drawingml/2006/main">
          <a:off x="44097" y="5794375"/>
          <a:ext cx="2037291" cy="286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Källa: Svensk Försäkring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4804" cy="604630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2D60F1C-5B1C-4CD2-A1E4-7A5414BD8D5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0.45087</cdr:x>
      <cdr:y>0.42482</cdr:y>
    </cdr:from>
    <cdr:to>
      <cdr:x>0.54913</cdr:x>
      <cdr:y>0.57518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28983053-5AAB-4A60-8244-26F682DA4A7F}"/>
            </a:ext>
          </a:extLst>
        </cdr:cNvPr>
        <cdr:cNvSpPr txBox="1"/>
      </cdr:nvSpPr>
      <cdr:spPr>
        <a:xfrm xmlns:a="http://schemas.openxmlformats.org/drawingml/2006/main">
          <a:off x="4195396" y="258347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0.45087</cdr:x>
      <cdr:y>0.42482</cdr:y>
    </cdr:from>
    <cdr:to>
      <cdr:x>0.54913</cdr:x>
      <cdr:y>0.57518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0DC89F8D-80C6-4058-AF8B-53F969CB6233}"/>
            </a:ext>
          </a:extLst>
        </cdr:cNvPr>
        <cdr:cNvSpPr txBox="1"/>
      </cdr:nvSpPr>
      <cdr:spPr>
        <a:xfrm xmlns:a="http://schemas.openxmlformats.org/drawingml/2006/main">
          <a:off x="4195396" y="258347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0.00474</cdr:x>
      <cdr:y>0.95281</cdr:y>
    </cdr:from>
    <cdr:to>
      <cdr:x>0.22368</cdr:x>
      <cdr:y>1</cdr:y>
    </cdr:to>
    <cdr:sp macro="" textlink="">
      <cdr:nvSpPr>
        <cdr:cNvPr id="4" name="textruta 3">
          <a:extLst xmlns:a="http://schemas.openxmlformats.org/drawingml/2006/main">
            <a:ext uri="{FF2B5EF4-FFF2-40B4-BE49-F238E27FC236}">
              <a16:creationId xmlns:a16="http://schemas.microsoft.com/office/drawing/2014/main" id="{75663990-7F71-4E35-ABF0-AC1C1B365155}"/>
            </a:ext>
          </a:extLst>
        </cdr:cNvPr>
        <cdr:cNvSpPr txBox="1"/>
      </cdr:nvSpPr>
      <cdr:spPr>
        <a:xfrm xmlns:a="http://schemas.openxmlformats.org/drawingml/2006/main">
          <a:off x="44097" y="5794375"/>
          <a:ext cx="2037291" cy="286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Källa: Svensk Försäkring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84804" cy="604630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543E83B-C89F-44B4-B7CE-0789C191B4C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0.45087</cdr:x>
      <cdr:y>0.42482</cdr:y>
    </cdr:from>
    <cdr:to>
      <cdr:x>0.54913</cdr:x>
      <cdr:y>0.57518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28983053-5AAB-4A60-8244-26F682DA4A7F}"/>
            </a:ext>
          </a:extLst>
        </cdr:cNvPr>
        <cdr:cNvSpPr txBox="1"/>
      </cdr:nvSpPr>
      <cdr:spPr>
        <a:xfrm xmlns:a="http://schemas.openxmlformats.org/drawingml/2006/main">
          <a:off x="4195396" y="258347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0.45087</cdr:x>
      <cdr:y>0.42482</cdr:y>
    </cdr:from>
    <cdr:to>
      <cdr:x>0.54913</cdr:x>
      <cdr:y>0.57518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0DC89F8D-80C6-4058-AF8B-53F969CB6233}"/>
            </a:ext>
          </a:extLst>
        </cdr:cNvPr>
        <cdr:cNvSpPr txBox="1"/>
      </cdr:nvSpPr>
      <cdr:spPr>
        <a:xfrm xmlns:a="http://schemas.openxmlformats.org/drawingml/2006/main">
          <a:off x="4195396" y="258347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0.00474</cdr:x>
      <cdr:y>0.95281</cdr:y>
    </cdr:from>
    <cdr:to>
      <cdr:x>0.22368</cdr:x>
      <cdr:y>1</cdr:y>
    </cdr:to>
    <cdr:sp macro="" textlink="">
      <cdr:nvSpPr>
        <cdr:cNvPr id="4" name="textruta 3">
          <a:extLst xmlns:a="http://schemas.openxmlformats.org/drawingml/2006/main">
            <a:ext uri="{FF2B5EF4-FFF2-40B4-BE49-F238E27FC236}">
              <a16:creationId xmlns:a16="http://schemas.microsoft.com/office/drawing/2014/main" id="{75663990-7F71-4E35-ABF0-AC1C1B365155}"/>
            </a:ext>
          </a:extLst>
        </cdr:cNvPr>
        <cdr:cNvSpPr txBox="1"/>
      </cdr:nvSpPr>
      <cdr:spPr>
        <a:xfrm xmlns:a="http://schemas.openxmlformats.org/drawingml/2006/main">
          <a:off x="44097" y="5794375"/>
          <a:ext cx="2037291" cy="286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Källa: Svensk Försäkring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84470" cy="605174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0A52B39-3382-4E09-9130-2530D22679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Svensk Försäkri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6679BB"/>
      </a:accent1>
      <a:accent2>
        <a:srgbClr val="FFD478"/>
      </a:accent2>
      <a:accent3>
        <a:srgbClr val="E93E84"/>
      </a:accent3>
      <a:accent4>
        <a:srgbClr val="C6DE89"/>
      </a:accent4>
      <a:accent5>
        <a:srgbClr val="BBC6E5"/>
      </a:accent5>
      <a:accent6>
        <a:srgbClr val="F494BC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workbookViewId="0">
      <selection activeCell="E14" sqref="E14"/>
    </sheetView>
  </sheetViews>
  <sheetFormatPr defaultColWidth="9.140625" defaultRowHeight="12.75" x14ac:dyDescent="0.2"/>
  <cols>
    <col min="1" max="1" width="19.5703125" style="1" bestFit="1" customWidth="1"/>
    <col min="2" max="2" width="20.7109375" style="1" customWidth="1"/>
    <col min="3" max="3" width="26.85546875" style="1" bestFit="1" customWidth="1"/>
    <col min="4" max="5" width="20.7109375" style="1" customWidth="1"/>
    <col min="6" max="6" width="9.140625" style="1"/>
    <col min="7" max="8" width="9.42578125" style="1" bestFit="1" customWidth="1"/>
    <col min="9" max="9" width="9.140625" style="1"/>
    <col min="10" max="10" width="15.5703125" style="1" bestFit="1" customWidth="1"/>
    <col min="11" max="16384" width="9.140625" style="1"/>
  </cols>
  <sheetData>
    <row r="1" spans="1:7" s="9" customFormat="1" x14ac:dyDescent="0.2">
      <c r="A1" s="3" t="s">
        <v>9</v>
      </c>
      <c r="B1" s="4" t="s">
        <v>26</v>
      </c>
    </row>
    <row r="2" spans="1:7" s="9" customFormat="1" x14ac:dyDescent="0.2">
      <c r="A2" s="3"/>
      <c r="B2" s="4"/>
    </row>
    <row r="3" spans="1:7" s="9" customFormat="1" x14ac:dyDescent="0.2">
      <c r="A3" s="9" t="s">
        <v>3</v>
      </c>
      <c r="B3" s="9" t="s">
        <v>8</v>
      </c>
    </row>
    <row r="4" spans="1:7" s="9" customFormat="1" x14ac:dyDescent="0.2">
      <c r="A4" s="9" t="s">
        <v>4</v>
      </c>
    </row>
    <row r="5" spans="1:7" s="9" customFormat="1" x14ac:dyDescent="0.2">
      <c r="A5" s="9" t="s">
        <v>5</v>
      </c>
      <c r="B5" s="9" t="s">
        <v>7</v>
      </c>
    </row>
    <row r="6" spans="1:7" s="9" customFormat="1" x14ac:dyDescent="0.2"/>
    <row r="7" spans="1:7" s="9" customFormat="1" x14ac:dyDescent="0.2">
      <c r="A7" s="9" t="s">
        <v>6</v>
      </c>
      <c r="B7" s="10">
        <v>45050</v>
      </c>
    </row>
    <row r="8" spans="1:7" x14ac:dyDescent="0.2">
      <c r="B8" s="22" t="s">
        <v>2</v>
      </c>
      <c r="C8" s="22"/>
      <c r="D8" s="22"/>
    </row>
    <row r="9" spans="1:7" s="5" customFormat="1" x14ac:dyDescent="0.2">
      <c r="B9" s="5" t="s">
        <v>0</v>
      </c>
      <c r="C9" s="5" t="s">
        <v>28</v>
      </c>
      <c r="D9" s="5" t="s">
        <v>22</v>
      </c>
      <c r="E9" s="6" t="s">
        <v>1</v>
      </c>
    </row>
    <row r="10" spans="1:7" x14ac:dyDescent="0.2">
      <c r="A10" s="18">
        <v>2018</v>
      </c>
      <c r="B10" s="2">
        <v>276.59147999999999</v>
      </c>
      <c r="C10" s="2">
        <v>536.48080800000002</v>
      </c>
      <c r="D10" s="2">
        <v>801.75416399999995</v>
      </c>
      <c r="E10" s="2">
        <f>SUM(B10:D10)</f>
        <v>1614.826452</v>
      </c>
    </row>
    <row r="11" spans="1:7" x14ac:dyDescent="0.2">
      <c r="A11" s="18">
        <v>2019</v>
      </c>
      <c r="B11" s="2">
        <v>315.72011400000002</v>
      </c>
      <c r="C11" s="2">
        <v>678.105907</v>
      </c>
      <c r="D11" s="2">
        <v>901.63262999999995</v>
      </c>
      <c r="E11" s="2">
        <f t="shared" ref="E11:E14" si="0">SUM(B11:D11)</f>
        <v>1895.4586509999999</v>
      </c>
    </row>
    <row r="12" spans="1:7" x14ac:dyDescent="0.2">
      <c r="A12" s="18">
        <v>2020</v>
      </c>
      <c r="B12" s="2">
        <v>327.17715399999997</v>
      </c>
      <c r="C12" s="2">
        <v>692.35297800000001</v>
      </c>
      <c r="D12" s="2">
        <v>984.62696200000005</v>
      </c>
      <c r="E12" s="2">
        <f t="shared" si="0"/>
        <v>2004.1570940000001</v>
      </c>
      <c r="F12" s="8"/>
      <c r="G12" s="7"/>
    </row>
    <row r="13" spans="1:7" x14ac:dyDescent="0.2">
      <c r="A13" s="18">
        <v>2021</v>
      </c>
      <c r="B13" s="2">
        <v>299.47272400000003</v>
      </c>
      <c r="C13" s="2">
        <v>844.72805400000004</v>
      </c>
      <c r="D13" s="2">
        <v>1059.3747289999999</v>
      </c>
      <c r="E13" s="2">
        <f t="shared" si="0"/>
        <v>2203.575507</v>
      </c>
    </row>
    <row r="14" spans="1:7" x14ac:dyDescent="0.2">
      <c r="A14" s="18">
        <v>2022</v>
      </c>
      <c r="B14" s="2">
        <v>360.96254900000002</v>
      </c>
      <c r="C14" s="2">
        <v>895.99549500000001</v>
      </c>
      <c r="D14" s="2">
        <v>1100.5886419999999</v>
      </c>
      <c r="E14" s="2">
        <f t="shared" si="0"/>
        <v>2357.5466859999997</v>
      </c>
    </row>
    <row r="17" spans="2:5" x14ac:dyDescent="0.2">
      <c r="B17" s="8"/>
      <c r="C17" s="8"/>
      <c r="D17" s="8"/>
      <c r="E17" s="8"/>
    </row>
    <row r="18" spans="2:5" x14ac:dyDescent="0.2">
      <c r="B18" s="7"/>
      <c r="C18" s="7"/>
      <c r="D18" s="7"/>
      <c r="E18" s="7"/>
    </row>
    <row r="20" spans="2:5" x14ac:dyDescent="0.2">
      <c r="B20" s="7"/>
      <c r="C20" s="7"/>
      <c r="D20" s="7"/>
      <c r="E20" s="7"/>
    </row>
  </sheetData>
  <mergeCells count="1">
    <mergeCell ref="B8:D8"/>
  </mergeCells>
  <phoneticPr fontId="2" type="noConversion"/>
  <pageMargins left="0.7" right="0.7" top="0.75" bottom="0.75" header="0.3" footer="0.3"/>
  <pageSetup paperSize="9" orientation="portrait" horizontalDpi="4294967293" r:id="rId1"/>
  <ignoredErrors>
    <ignoredError sqref="E10:E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C80A5-681E-43A9-B155-8275FC853254}">
  <dimension ref="A1:O22"/>
  <sheetViews>
    <sheetView topLeftCell="A4" workbookViewId="0">
      <selection activeCell="C11" activeCellId="1" sqref="A11:A21 C11:C21"/>
    </sheetView>
  </sheetViews>
  <sheetFormatPr defaultColWidth="9.140625" defaultRowHeight="12.75" x14ac:dyDescent="0.2"/>
  <cols>
    <col min="1" max="3" width="20.7109375" style="1" customWidth="1"/>
    <col min="4" max="4" width="1.7109375" style="1" customWidth="1"/>
    <col min="5" max="7" width="20.7109375" style="1" customWidth="1"/>
    <col min="8" max="8" width="1.7109375" style="1" customWidth="1"/>
    <col min="9" max="11" width="20.7109375" style="1" customWidth="1"/>
    <col min="12" max="12" width="1.7109375" style="1" customWidth="1"/>
    <col min="13" max="15" width="20.7109375" style="1" customWidth="1"/>
    <col min="16" max="16384" width="9.140625" style="1"/>
  </cols>
  <sheetData>
    <row r="1" spans="1:15" s="9" customFormat="1" x14ac:dyDescent="0.2">
      <c r="A1" s="3" t="s">
        <v>15</v>
      </c>
      <c r="B1" s="4" t="s">
        <v>29</v>
      </c>
    </row>
    <row r="2" spans="1:15" s="9" customFormat="1" x14ac:dyDescent="0.2">
      <c r="A2" s="3"/>
      <c r="B2" s="4"/>
    </row>
    <row r="3" spans="1:15" s="9" customFormat="1" x14ac:dyDescent="0.2">
      <c r="A3" s="9" t="s">
        <v>3</v>
      </c>
      <c r="B3" s="9" t="s">
        <v>14</v>
      </c>
    </row>
    <row r="4" spans="1:15" s="9" customFormat="1" x14ac:dyDescent="0.2">
      <c r="A4" s="9" t="s">
        <v>4</v>
      </c>
    </row>
    <row r="5" spans="1:15" s="9" customFormat="1" x14ac:dyDescent="0.2">
      <c r="A5" s="9" t="s">
        <v>5</v>
      </c>
      <c r="B5" s="9" t="s">
        <v>7</v>
      </c>
    </row>
    <row r="6" spans="1:15" s="9" customFormat="1" x14ac:dyDescent="0.2"/>
    <row r="7" spans="1:15" s="9" customFormat="1" x14ac:dyDescent="0.2">
      <c r="A7" s="9" t="s">
        <v>6</v>
      </c>
      <c r="B7" s="10">
        <v>45050</v>
      </c>
    </row>
    <row r="8" spans="1:15" s="9" customFormat="1" x14ac:dyDescent="0.2">
      <c r="B8" s="10"/>
    </row>
    <row r="9" spans="1:15" s="9" customFormat="1" x14ac:dyDescent="0.2">
      <c r="A9" s="3"/>
      <c r="B9" s="23" t="s">
        <v>1</v>
      </c>
      <c r="C9" s="22"/>
      <c r="E9" s="3"/>
      <c r="F9" s="23" t="s">
        <v>22</v>
      </c>
      <c r="G9" s="22"/>
      <c r="I9" s="3"/>
      <c r="J9" s="23" t="s">
        <v>0</v>
      </c>
      <c r="K9" s="22"/>
      <c r="M9" s="3"/>
      <c r="N9" s="23" t="s">
        <v>28</v>
      </c>
      <c r="O9" s="22"/>
    </row>
    <row r="10" spans="1:15" s="13" customFormat="1" ht="25.5" x14ac:dyDescent="0.25">
      <c r="A10" s="11" t="s">
        <v>10</v>
      </c>
      <c r="B10" s="11" t="s">
        <v>25</v>
      </c>
      <c r="C10" s="12" t="s">
        <v>24</v>
      </c>
      <c r="E10" s="11" t="s">
        <v>10</v>
      </c>
      <c r="F10" s="11" t="s">
        <v>25</v>
      </c>
      <c r="G10" s="12" t="s">
        <v>24</v>
      </c>
      <c r="I10" s="11" t="s">
        <v>10</v>
      </c>
      <c r="J10" s="11" t="s">
        <v>25</v>
      </c>
      <c r="K10" s="12" t="s">
        <v>24</v>
      </c>
      <c r="M10" s="11" t="s">
        <v>10</v>
      </c>
      <c r="N10" s="11" t="s">
        <v>25</v>
      </c>
      <c r="O10" s="12" t="s">
        <v>24</v>
      </c>
    </row>
    <row r="11" spans="1:15" x14ac:dyDescent="0.2">
      <c r="A11" s="1" t="s">
        <v>11</v>
      </c>
      <c r="B11" s="2">
        <v>608.34585900000002</v>
      </c>
      <c r="C11" s="14">
        <f>100*B11/B$22</f>
        <v>25.804191391525215</v>
      </c>
      <c r="E11" s="1" t="s">
        <v>16</v>
      </c>
      <c r="F11" s="2">
        <v>342.28432099999998</v>
      </c>
      <c r="G11" s="14">
        <f>100*F11/F$21</f>
        <v>31.100113878878282</v>
      </c>
      <c r="I11" s="1" t="s">
        <v>16</v>
      </c>
      <c r="J11" s="2">
        <v>149.67847599999999</v>
      </c>
      <c r="K11" s="14">
        <f>100*J11/J$18</f>
        <v>41.466483549239335</v>
      </c>
      <c r="M11" s="1" t="s">
        <v>11</v>
      </c>
      <c r="N11" s="2">
        <v>557.55649300000005</v>
      </c>
      <c r="O11" s="14">
        <f>100*N11/N$15</f>
        <v>62.227600039439928</v>
      </c>
    </row>
    <row r="12" spans="1:15" x14ac:dyDescent="0.2">
      <c r="A12" s="1" t="s">
        <v>16</v>
      </c>
      <c r="B12" s="2">
        <v>567.87454000000002</v>
      </c>
      <c r="C12" s="14">
        <f t="shared" ref="C12:C21" si="0">100*B12/B$22</f>
        <v>24.087520445395754</v>
      </c>
      <c r="E12" s="1" t="s">
        <v>12</v>
      </c>
      <c r="F12" s="2">
        <v>214.4</v>
      </c>
      <c r="G12" s="14">
        <f>100*F12/F$21</f>
        <v>19.480484516939075</v>
      </c>
      <c r="I12" s="1" t="s">
        <v>18</v>
      </c>
      <c r="J12" s="2">
        <v>88.374255000000005</v>
      </c>
      <c r="K12" s="14">
        <f t="shared" ref="K12:K17" si="1">100*J12/J$18</f>
        <v>24.482942965919715</v>
      </c>
      <c r="M12" s="1" t="s">
        <v>17</v>
      </c>
      <c r="N12" s="2">
        <v>252.53636900000001</v>
      </c>
      <c r="O12" s="14">
        <f t="shared" ref="O12:O14" si="2">100*N12/N$15</f>
        <v>28.185004323040708</v>
      </c>
    </row>
    <row r="13" spans="1:15" x14ac:dyDescent="0.2">
      <c r="A13" s="1" t="s">
        <v>17</v>
      </c>
      <c r="B13" s="2">
        <v>392.41049900000002</v>
      </c>
      <c r="C13" s="14">
        <f t="shared" si="0"/>
        <v>16.644866518668803</v>
      </c>
      <c r="E13" s="1" t="s">
        <v>19</v>
      </c>
      <c r="F13" s="2">
        <v>157.16079999999999</v>
      </c>
      <c r="G13" s="14">
        <f>100*F13/F$21</f>
        <v>14.279703969541783</v>
      </c>
      <c r="I13" s="1" t="s">
        <v>12</v>
      </c>
      <c r="J13" s="2">
        <v>39.5</v>
      </c>
      <c r="K13" s="14">
        <f t="shared" si="1"/>
        <v>10.942963503950654</v>
      </c>
      <c r="M13" s="1" t="s">
        <v>16</v>
      </c>
      <c r="N13" s="2">
        <v>75.911743000000001</v>
      </c>
      <c r="O13" s="14">
        <f t="shared" si="2"/>
        <v>8.4723353436057174</v>
      </c>
    </row>
    <row r="14" spans="1:15" x14ac:dyDescent="0.2">
      <c r="A14" s="1" t="s">
        <v>12</v>
      </c>
      <c r="B14" s="2">
        <v>253.9</v>
      </c>
      <c r="C14" s="14">
        <f t="shared" si="0"/>
        <v>10.769670077277951</v>
      </c>
      <c r="E14" s="1" t="s">
        <v>18</v>
      </c>
      <c r="F14" s="2">
        <v>126.769508</v>
      </c>
      <c r="G14" s="14">
        <f>100*F14/F$21</f>
        <v>11.518336930102539</v>
      </c>
      <c r="I14" s="1" t="s">
        <v>27</v>
      </c>
      <c r="J14" s="2">
        <v>37.290872</v>
      </c>
      <c r="K14" s="14">
        <f t="shared" si="1"/>
        <v>10.330953198139122</v>
      </c>
      <c r="M14" s="1" t="s">
        <v>13</v>
      </c>
      <c r="N14" s="2">
        <v>9.9908900000000003</v>
      </c>
      <c r="O14" s="14">
        <f t="shared" si="2"/>
        <v>1.1150602939136429</v>
      </c>
    </row>
    <row r="15" spans="1:15" x14ac:dyDescent="0.2">
      <c r="A15" s="1" t="s">
        <v>18</v>
      </c>
      <c r="B15" s="2">
        <v>215.14376300000001</v>
      </c>
      <c r="C15" s="14">
        <f t="shared" si="0"/>
        <v>9.1257477223083079</v>
      </c>
      <c r="E15" s="1" t="s">
        <v>17</v>
      </c>
      <c r="F15" s="2">
        <v>113.500264</v>
      </c>
      <c r="G15" s="14">
        <f>100*F15/F$21</f>
        <v>10.312687199256052</v>
      </c>
      <c r="I15" s="1" t="s">
        <v>17</v>
      </c>
      <c r="J15" s="2">
        <v>26.373866</v>
      </c>
      <c r="K15" s="14">
        <f t="shared" si="1"/>
        <v>7.3065380530654433</v>
      </c>
      <c r="M15" s="15" t="s">
        <v>1</v>
      </c>
      <c r="N15" s="16">
        <f>SUM(N11:N14)</f>
        <v>895.99549500000012</v>
      </c>
      <c r="O15" s="16">
        <f>SUM(O11:O14)</f>
        <v>100</v>
      </c>
    </row>
    <row r="16" spans="1:15" x14ac:dyDescent="0.2">
      <c r="A16" s="1" t="s">
        <v>19</v>
      </c>
      <c r="B16" s="2">
        <v>157.16079999999999</v>
      </c>
      <c r="C16" s="14">
        <f t="shared" si="0"/>
        <v>6.6662858018159303</v>
      </c>
      <c r="E16" s="1" t="s">
        <v>27</v>
      </c>
      <c r="F16" s="2">
        <v>63.700580000000002</v>
      </c>
      <c r="G16" s="14">
        <f>100*F16/F$21</f>
        <v>5.7878645634796584</v>
      </c>
      <c r="I16" s="1" t="s">
        <v>11</v>
      </c>
      <c r="J16" s="2">
        <v>17.903724</v>
      </c>
      <c r="K16" s="14">
        <f t="shared" si="1"/>
        <v>4.9599948940963401</v>
      </c>
    </row>
    <row r="17" spans="1:15" x14ac:dyDescent="0.2">
      <c r="A17" s="1" t="s">
        <v>27</v>
      </c>
      <c r="B17" s="2">
        <v>100.991452</v>
      </c>
      <c r="C17" s="14">
        <f t="shared" si="0"/>
        <v>4.2837519443294703</v>
      </c>
      <c r="E17" s="1" t="s">
        <v>20</v>
      </c>
      <c r="F17" s="2">
        <v>40.728999999999999</v>
      </c>
      <c r="G17" s="14">
        <f>100*F17/F$21</f>
        <v>3.7006560349366211</v>
      </c>
      <c r="I17" s="1" t="s">
        <v>23</v>
      </c>
      <c r="J17" s="2">
        <v>1.841356</v>
      </c>
      <c r="K17" s="14">
        <f t="shared" si="1"/>
        <v>0.51012383558938135</v>
      </c>
    </row>
    <row r="18" spans="1:15" x14ac:dyDescent="0.2">
      <c r="A18" s="1" t="s">
        <v>20</v>
      </c>
      <c r="B18" s="2">
        <v>40.728999999999999</v>
      </c>
      <c r="C18" s="14">
        <f t="shared" si="0"/>
        <v>1.727600994791074</v>
      </c>
      <c r="E18" s="1" t="s">
        <v>11</v>
      </c>
      <c r="F18" s="2">
        <v>32.885641999999997</v>
      </c>
      <c r="G18" s="14">
        <f>100*F18/F$21</f>
        <v>2.9880048498628793</v>
      </c>
      <c r="I18" s="15" t="s">
        <v>1</v>
      </c>
      <c r="J18" s="16">
        <f>SUM(J11:J17)</f>
        <v>360.96254900000002</v>
      </c>
      <c r="K18" s="16">
        <f>SUM(K11:K17)</f>
        <v>99.999999999999986</v>
      </c>
    </row>
    <row r="19" spans="1:15" ht="15" x14ac:dyDescent="0.25">
      <c r="A19" s="1" t="s">
        <v>13</v>
      </c>
      <c r="B19" s="2">
        <v>9.9908900000000003</v>
      </c>
      <c r="C19" s="14">
        <f t="shared" si="0"/>
        <v>0.42378333626772557</v>
      </c>
      <c r="E19" s="1" t="s">
        <v>23</v>
      </c>
      <c r="F19" s="2">
        <v>6.4334170000000004</v>
      </c>
      <c r="G19" s="14">
        <f>100*F19/F$21</f>
        <v>0.58454328479250295</v>
      </c>
      <c r="M19"/>
      <c r="N19" s="17"/>
    </row>
    <row r="20" spans="1:15" ht="15" x14ac:dyDescent="0.25">
      <c r="A20" s="1" t="s">
        <v>23</v>
      </c>
      <c r="B20" s="2">
        <v>8.2747729999999997</v>
      </c>
      <c r="C20" s="14">
        <f t="shared" si="0"/>
        <v>0.35099084353827298</v>
      </c>
      <c r="E20" s="1" t="s">
        <v>21</v>
      </c>
      <c r="F20" s="2">
        <v>2.7251099999999999</v>
      </c>
      <c r="G20" s="14">
        <f>100*F20/F$21</f>
        <v>0.24760477221061489</v>
      </c>
      <c r="M20"/>
      <c r="N20" s="17"/>
    </row>
    <row r="21" spans="1:15" ht="15" x14ac:dyDescent="0.25">
      <c r="A21" s="1" t="s">
        <v>21</v>
      </c>
      <c r="B21" s="2">
        <v>2.7251099999999999</v>
      </c>
      <c r="C21" s="14">
        <f t="shared" si="0"/>
        <v>0.11559092408149238</v>
      </c>
      <c r="E21" s="15" t="s">
        <v>1</v>
      </c>
      <c r="F21" s="16">
        <f>SUM(F11:F20)</f>
        <v>1100.5886419999999</v>
      </c>
      <c r="G21" s="16">
        <f>SUM(G11:G20)</f>
        <v>100.00000000000001</v>
      </c>
      <c r="M21"/>
      <c r="N21" s="17"/>
    </row>
    <row r="22" spans="1:15" s="15" customFormat="1" ht="15" x14ac:dyDescent="0.25">
      <c r="A22" s="15" t="s">
        <v>1</v>
      </c>
      <c r="B22" s="16">
        <f>SUM(B11:B21)</f>
        <v>2357.5466860000001</v>
      </c>
      <c r="C22" s="16">
        <f>SUM(C11:C21)</f>
        <v>99.999999999999986</v>
      </c>
      <c r="E22" s="1"/>
      <c r="F22" s="1"/>
      <c r="G22" s="1"/>
      <c r="I22" s="1"/>
      <c r="J22" s="1"/>
      <c r="K22" s="1"/>
      <c r="M22"/>
      <c r="N22" s="17"/>
      <c r="O22" s="1"/>
    </row>
  </sheetData>
  <mergeCells count="4">
    <mergeCell ref="N9:O9"/>
    <mergeCell ref="B9:C9"/>
    <mergeCell ref="F9:G9"/>
    <mergeCell ref="J9:K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815E1-F68E-4946-8EB0-EF1ABF9EF82B}">
  <dimension ref="A1:F21"/>
  <sheetViews>
    <sheetView tabSelected="1" workbookViewId="0"/>
  </sheetViews>
  <sheetFormatPr defaultColWidth="8.85546875" defaultRowHeight="15" x14ac:dyDescent="0.25"/>
  <cols>
    <col min="1" max="1" width="19" style="19" bestFit="1" customWidth="1"/>
    <col min="2" max="2" width="15.42578125" style="19" customWidth="1"/>
    <col min="3" max="16384" width="8.85546875" style="19"/>
  </cols>
  <sheetData>
    <row r="1" spans="1:6" s="9" customFormat="1" ht="12.75" x14ac:dyDescent="0.2">
      <c r="A1" s="3" t="s">
        <v>30</v>
      </c>
      <c r="B1" s="4" t="s">
        <v>31</v>
      </c>
    </row>
    <row r="2" spans="1:6" s="9" customFormat="1" ht="12.75" x14ac:dyDescent="0.2">
      <c r="A2" s="3"/>
      <c r="B2" s="4"/>
    </row>
    <row r="3" spans="1:6" s="9" customFormat="1" ht="12.75" x14ac:dyDescent="0.2">
      <c r="A3" s="9" t="s">
        <v>3</v>
      </c>
      <c r="B3" s="9" t="s">
        <v>32</v>
      </c>
    </row>
    <row r="4" spans="1:6" s="9" customFormat="1" ht="12.75" x14ac:dyDescent="0.2">
      <c r="A4" s="9" t="s">
        <v>4</v>
      </c>
    </row>
    <row r="5" spans="1:6" s="9" customFormat="1" ht="12.75" x14ac:dyDescent="0.2">
      <c r="A5" s="9" t="s">
        <v>5</v>
      </c>
      <c r="B5" s="9" t="s">
        <v>7</v>
      </c>
    </row>
    <row r="6" spans="1:6" s="9" customFormat="1" ht="12.75" x14ac:dyDescent="0.2"/>
    <row r="7" spans="1:6" s="9" customFormat="1" ht="12.75" x14ac:dyDescent="0.2">
      <c r="A7" s="9" t="s">
        <v>6</v>
      </c>
      <c r="B7" s="10">
        <v>45050</v>
      </c>
    </row>
    <row r="8" spans="1:6" s="9" customFormat="1" ht="12.75" x14ac:dyDescent="0.2">
      <c r="B8" s="10"/>
    </row>
    <row r="10" spans="1:6" x14ac:dyDescent="0.25">
      <c r="B10" s="21">
        <v>2018</v>
      </c>
      <c r="C10" s="21">
        <v>2019</v>
      </c>
      <c r="D10" s="21">
        <v>2020</v>
      </c>
      <c r="E10" s="21">
        <v>2021</v>
      </c>
      <c r="F10" s="21">
        <v>2022</v>
      </c>
    </row>
    <row r="11" spans="1:6" x14ac:dyDescent="0.25">
      <c r="A11" s="20" t="s">
        <v>11</v>
      </c>
      <c r="B11" s="20">
        <v>26.331117469210245</v>
      </c>
      <c r="C11" s="20">
        <v>29.59385300776999</v>
      </c>
      <c r="D11" s="20">
        <v>26.761346982513537</v>
      </c>
      <c r="E11" s="20">
        <v>31.398038134029775</v>
      </c>
      <c r="F11" s="20">
        <v>25.804191391525215</v>
      </c>
    </row>
    <row r="12" spans="1:6" x14ac:dyDescent="0.25">
      <c r="A12" s="20" t="s">
        <v>16</v>
      </c>
      <c r="B12" s="20">
        <v>29.062282663177481</v>
      </c>
      <c r="C12" s="20">
        <v>25.686129620561161</v>
      </c>
      <c r="D12" s="20">
        <v>25.603406516195982</v>
      </c>
      <c r="E12" s="20">
        <v>21.987699148990405</v>
      </c>
      <c r="F12" s="20">
        <v>24.087520445395754</v>
      </c>
    </row>
    <row r="13" spans="1:6" x14ac:dyDescent="0.25">
      <c r="A13" s="20" t="s">
        <v>17</v>
      </c>
      <c r="B13" s="20">
        <v>11.942342148356138</v>
      </c>
      <c r="C13" s="20">
        <v>13.916162658617658</v>
      </c>
      <c r="D13" s="20">
        <v>14.998672554158571</v>
      </c>
      <c r="E13" s="20">
        <v>14.21043957900554</v>
      </c>
      <c r="F13" s="20">
        <v>16.644866518668803</v>
      </c>
    </row>
    <row r="14" spans="1:6" x14ac:dyDescent="0.25">
      <c r="A14" s="20" t="s">
        <v>12</v>
      </c>
      <c r="B14" s="20">
        <v>9.5438803228125462</v>
      </c>
      <c r="C14" s="20">
        <v>10.540346152874216</v>
      </c>
      <c r="D14" s="20">
        <v>10.698543823830608</v>
      </c>
      <c r="E14" s="20">
        <v>10.296856144898147</v>
      </c>
      <c r="F14" s="20">
        <v>10.769670077277951</v>
      </c>
    </row>
    <row r="15" spans="1:6" x14ac:dyDescent="0.25">
      <c r="A15" s="20" t="s">
        <v>18</v>
      </c>
      <c r="B15" s="20">
        <v>8.9606665051087475</v>
      </c>
      <c r="C15" s="20">
        <v>8.5549203573737049</v>
      </c>
      <c r="D15" s="20">
        <v>8.7971080474592771</v>
      </c>
      <c r="E15" s="20">
        <v>8.6487275972431661</v>
      </c>
      <c r="F15" s="20">
        <v>9.1257477223083079</v>
      </c>
    </row>
    <row r="16" spans="1:6" x14ac:dyDescent="0.25">
      <c r="A16" s="20" t="s">
        <v>19</v>
      </c>
      <c r="B16" s="20">
        <v>4.0311019131113417</v>
      </c>
      <c r="C16" s="20">
        <v>4.6845799011840326</v>
      </c>
      <c r="D16" s="20">
        <v>6.1669620794706024</v>
      </c>
      <c r="E16" s="20">
        <v>6.7794363989543109</v>
      </c>
      <c r="F16" s="20">
        <v>6.6662858018159303</v>
      </c>
    </row>
    <row r="17" spans="1:6" x14ac:dyDescent="0.25">
      <c r="A17" s="20" t="s">
        <v>27</v>
      </c>
      <c r="B17" s="20">
        <v>6.4430202311300757</v>
      </c>
      <c r="C17" s="20">
        <v>4.5138647553646898</v>
      </c>
      <c r="D17" s="20">
        <v>4.1893567251470154</v>
      </c>
      <c r="E17" s="20">
        <v>4.0597168881129697</v>
      </c>
      <c r="F17" s="20">
        <v>4.2837519443294703</v>
      </c>
    </row>
    <row r="18" spans="1:6" x14ac:dyDescent="0.25">
      <c r="A18" s="20" t="s">
        <v>20</v>
      </c>
      <c r="B18" s="20">
        <v>2.2293417323832641</v>
      </c>
      <c r="C18" s="20">
        <v>1.8095884065792791</v>
      </c>
      <c r="D18" s="20">
        <v>1.7144364632326572</v>
      </c>
      <c r="E18" s="20">
        <v>1.695017932507815</v>
      </c>
      <c r="F18" s="20">
        <v>1.727600994791074</v>
      </c>
    </row>
    <row r="19" spans="1:6" x14ac:dyDescent="0.25">
      <c r="A19" s="20" t="s">
        <v>13</v>
      </c>
      <c r="B19" s="20">
        <v>0.67447049721724528</v>
      </c>
      <c r="C19" s="20">
        <v>0.50535172555447105</v>
      </c>
      <c r="D19" s="20">
        <v>0.46433830101743512</v>
      </c>
      <c r="E19" s="20">
        <v>0.44633088218474193</v>
      </c>
      <c r="F19" s="20">
        <v>0.42378333626772557</v>
      </c>
    </row>
    <row r="20" spans="1:6" x14ac:dyDescent="0.25">
      <c r="A20" s="20" t="s">
        <v>23</v>
      </c>
      <c r="B20" s="20">
        <v>0.56503496017787547</v>
      </c>
      <c r="C20" s="20">
        <v>0</v>
      </c>
      <c r="D20" s="20">
        <v>0.49367991309767056</v>
      </c>
      <c r="E20" s="20">
        <v>0.36428531604658104</v>
      </c>
      <c r="F20" s="20">
        <v>0.35099084353827298</v>
      </c>
    </row>
    <row r="21" spans="1:6" x14ac:dyDescent="0.25">
      <c r="A21" s="20" t="s">
        <v>21</v>
      </c>
      <c r="B21" s="20">
        <v>0.21674155731503958</v>
      </c>
      <c r="C21" s="20">
        <v>0.19520341412079686</v>
      </c>
      <c r="D21" s="20">
        <v>0.11214859387664348</v>
      </c>
      <c r="E21" s="20">
        <v>0.11345197802654647</v>
      </c>
      <c r="F21" s="20">
        <v>0.11559092408149238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031B7098A09B478128703390F59E7E" ma:contentTypeVersion="10" ma:contentTypeDescription="Skapa ett nytt dokument." ma:contentTypeScope="" ma:versionID="97a804a94f7a3e070eacfc89a3aa9c14">
  <xsd:schema xmlns:xsd="http://www.w3.org/2001/XMLSchema" xmlns:xs="http://www.w3.org/2001/XMLSchema" xmlns:p="http://schemas.microsoft.com/office/2006/metadata/properties" xmlns:ns2="75bab218-27e8-4fb5-aca5-739ca67a013e" xmlns:ns3="0a43f890-9374-49cf-8f2c-e1c991f77ae8" targetNamespace="http://schemas.microsoft.com/office/2006/metadata/properties" ma:root="true" ma:fieldsID="ef2145ef44d2d7bf3ac9feee33c10fd6" ns2:_="" ns3:_="">
    <xsd:import namespace="75bab218-27e8-4fb5-aca5-739ca67a013e"/>
    <xsd:import namespace="0a43f890-9374-49cf-8f2c-e1c991f77a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ab218-27e8-4fb5-aca5-739ca67a0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3f890-9374-49cf-8f2c-e1c991f77a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1B1201-5F90-4658-9D8C-0CA7D0DAD3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6187D2-3D8E-415A-B932-A597C2E0F155}">
  <ds:schemaRefs>
    <ds:schemaRef ds:uri="75bab218-27e8-4fb5-aca5-739ca67a013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0a43f890-9374-49cf-8f2c-e1c991f77ae8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C9BEA34-BE34-4877-B82F-625D606A68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bab218-27e8-4fb5-aca5-739ca67a013e"/>
    <ds:schemaRef ds:uri="0a43f890-9374-49cf-8f2c-e1c991f77a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Diagram</vt:lpstr>
      </vt:variant>
      <vt:variant>
        <vt:i4>6</vt:i4>
      </vt:variant>
    </vt:vector>
  </HeadingPairs>
  <TitlesOfParts>
    <vt:vector size="9" baseType="lpstr">
      <vt:lpstr>Data Dia1 Premier</vt:lpstr>
      <vt:lpstr>Data Dia2</vt:lpstr>
      <vt:lpstr>Marknadsandelar över tid</vt:lpstr>
      <vt:lpstr>Dia1 Premier</vt:lpstr>
      <vt:lpstr>Dia2 Marknadsandelar, tot</vt:lpstr>
      <vt:lpstr>Dia2 Marknadsandelar, varor</vt:lpstr>
      <vt:lpstr>Dia2 Marknadsandelar, ansvar</vt:lpstr>
      <vt:lpstr>Dia2 Marknadsandelar, fartkasko</vt:lpstr>
      <vt:lpstr>Diagram3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Lindell Hagelin, Kajsa</cp:lastModifiedBy>
  <dcterms:created xsi:type="dcterms:W3CDTF">2021-06-11T14:31:51Z</dcterms:created>
  <dcterms:modified xsi:type="dcterms:W3CDTF">2023-05-05T07:56:06Z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0x010100C8031B7098A09B478128703390F59E7E</vt:lpwstr>
  </property>
</Properties>
</file>