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https://sfisportal.sharepoint.com/sites/SvenskForsakring/Delade dokument/Statistik och kommunikation/UTKAST inför publicering/Vårdförsäkring/"/>
    </mc:Choice>
  </mc:AlternateContent>
  <xr:revisionPtr revIDLastSave="1150" documentId="8_{92543CE1-B7DB-4DDF-BA7F-B1AE0C358391}" xr6:coauthVersionLast="47" xr6:coauthVersionMax="47" xr10:uidLastSave="{4DD9DAA0-92FC-46F8-AE04-5582B7B11B2D}"/>
  <bookViews>
    <workbookView xWindow="-110" yWindow="-110" windowWidth="19420" windowHeight="10300" tabRatio="827" activeTab="1" xr2:uid="{00000000-000D-0000-FFFF-FFFF00000000}"/>
  </bookViews>
  <sheets>
    <sheet name="Diagram" sheetId="12" r:id="rId1"/>
    <sheet name="Data till diagram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5" l="1"/>
  <c r="J19" i="5"/>
  <c r="I19" i="5"/>
  <c r="D26" i="5"/>
  <c r="C26" i="5"/>
  <c r="B26" i="5"/>
  <c r="G19" i="5"/>
  <c r="G18" i="5"/>
  <c r="G10" i="5" l="1"/>
  <c r="G11" i="5" l="1"/>
  <c r="G12" i="5"/>
  <c r="G13" i="5"/>
  <c r="G14" i="5"/>
  <c r="G15" i="5"/>
  <c r="G16" i="5"/>
  <c r="G17" i="5"/>
</calcChain>
</file>

<file path=xl/sharedStrings.xml><?xml version="1.0" encoding="utf-8"?>
<sst xmlns="http://schemas.openxmlformats.org/spreadsheetml/2006/main" count="15" uniqueCount="15">
  <si>
    <t>År</t>
  </si>
  <si>
    <t>Gruppförsäkringar, arbetsgivarbetalda</t>
  </si>
  <si>
    <t>Gruppförsäkringar, ej arbetsgivarbetalda</t>
  </si>
  <si>
    <t>Individuella försäkringar</t>
  </si>
  <si>
    <t>Diagram</t>
  </si>
  <si>
    <t>Enhet:</t>
  </si>
  <si>
    <t>Antal tusen försäkringar samt andel sysselsatta med sjukvårdsförsäkring.</t>
  </si>
  <si>
    <t>Anm.:</t>
  </si>
  <si>
    <t>Källa:</t>
  </si>
  <si>
    <t>SCB och Svensk Försäkring.</t>
  </si>
  <si>
    <t>Antal sysselsatta 15-74 år</t>
  </si>
  <si>
    <t>Totalt</t>
  </si>
  <si>
    <t>Antal vårdförsäkringar</t>
  </si>
  <si>
    <t>Andel av sysselsatta med vårdförsäkring (höger axel)</t>
  </si>
  <si>
    <t>Vårdförsäkringar, 2015-2024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</si>
</sst>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kr&quot;;[Red]\-#,##0\ &quot;kr&quot;"/>
    <numFmt numFmtId="164" formatCode="0.0"/>
    <numFmt numFmtId="165" formatCode="0.0%"/>
    <numFmt numFmtId="166" formatCode="0.000"/>
    <numFmt numFmtId="167" formatCode="#,##0.0"/>
    <numFmt numFmtId="168" formatCode="#,##0.000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Calibri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8"/>
      <name val="Calibri"/>
      <family val="2"/>
      <scheme val="minor"/>
    </font>
    <font>
      <b/>
      <sz val="10"/>
      <color indexed="8"/>
      <name val="Verdana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Border="0" applyAlignment="0"/>
    <xf numFmtId="0" fontId="5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6" fontId="10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164" fontId="4" fillId="0" borderId="0" xfId="0" applyNumberFormat="1" applyFont="1"/>
    <xf numFmtId="165" fontId="4" fillId="0" borderId="0" xfId="1" applyNumberFormat="1" applyFont="1"/>
    <xf numFmtId="166" fontId="4" fillId="0" borderId="0" xfId="0" applyNumberFormat="1" applyFont="1"/>
    <xf numFmtId="0" fontId="4" fillId="0" borderId="0" xfId="0" quotePrefix="1" applyFont="1"/>
    <xf numFmtId="0" fontId="2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167" fontId="4" fillId="0" borderId="0" xfId="0" applyNumberFormat="1" applyFont="1"/>
    <xf numFmtId="167" fontId="8" fillId="0" borderId="0" xfId="1" applyNumberFormat="1" applyFont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0" borderId="0" xfId="3"/>
    <xf numFmtId="167" fontId="8" fillId="0" borderId="0" xfId="0" applyNumberFormat="1" applyFont="1"/>
    <xf numFmtId="167" fontId="2" fillId="0" borderId="0" xfId="2" applyNumberFormat="1" applyFont="1"/>
    <xf numFmtId="9" fontId="4" fillId="0" borderId="0" xfId="1" applyFont="1"/>
    <xf numFmtId="168" fontId="4" fillId="0" borderId="0" xfId="0" applyNumberFormat="1" applyFont="1"/>
    <xf numFmtId="165" fontId="4" fillId="0" borderId="0" xfId="0" applyNumberFormat="1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9" fontId="4" fillId="0" borderId="0" xfId="0" applyNumberFormat="1" applyFont="1"/>
  </cellXfs>
  <cellStyles count="10">
    <cellStyle name="Hyperlänk 2" xfId="5" xr:uid="{D78967ED-B254-45F6-989F-178727BCF714}"/>
    <cellStyle name="Normal" xfId="0" builtinId="0"/>
    <cellStyle name="Normal 2" xfId="2" xr:uid="{0C65C7C1-9F24-43AB-A9E4-880AFEE1B6E9}"/>
    <cellStyle name="Normal 3" xfId="6" xr:uid="{11F26FD1-3DF9-4F1E-80D4-19C53CAAB731}"/>
    <cellStyle name="Normal 4" xfId="4" xr:uid="{4E2726CE-BC6E-4AF4-995E-678F5E7FF802}"/>
    <cellStyle name="Normal 7" xfId="3" xr:uid="{FD717E94-B30A-4365-9E51-EBAE5D8C7946}"/>
    <cellStyle name="Procent" xfId="1" builtinId="5"/>
    <cellStyle name="Procent 2" xfId="7" xr:uid="{98B21249-E018-4EB1-A7A3-EF680893802F}"/>
    <cellStyle name="Tusental (0)_DA" xfId="8" xr:uid="{9ADA22E1-C4B6-456B-9295-4658C15DDE15}"/>
    <cellStyle name="Valuta (0)_DA" xfId="9" xr:uid="{6A828E6B-6346-4035-B479-667217B4E7F8}"/>
  </cellStyles>
  <dxfs count="0"/>
  <tableStyles count="0" defaultTableStyle="TableStyleMedium2" defaultPivotStyle="PivotStyleLight16"/>
  <colors>
    <mruColors>
      <color rgb="FFFFD478"/>
      <color rgb="FFE93E84"/>
      <color rgb="FF66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60743827185353E-2"/>
          <c:y val="0.13724713877849909"/>
          <c:w val="0.88144209200052648"/>
          <c:h val="0.695709854450011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till diagram'!$B$9</c:f>
              <c:strCache>
                <c:ptCount val="1"/>
                <c:pt idx="0">
                  <c:v>Gruppförsäkringar, arbetsgivarbetalda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till diagram'!$A$10:$A$19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'Data till diagram'!$B$10:$B$19</c:f>
              <c:numCache>
                <c:formatCode>General</c:formatCode>
                <c:ptCount val="10"/>
                <c:pt idx="0">
                  <c:v>410.52600000000001</c:v>
                </c:pt>
                <c:pt idx="1">
                  <c:v>340.178</c:v>
                </c:pt>
                <c:pt idx="2">
                  <c:v>352.39800000000002</c:v>
                </c:pt>
                <c:pt idx="3">
                  <c:v>384.63200000000001</c:v>
                </c:pt>
                <c:pt idx="4">
                  <c:v>400.84500000000003</c:v>
                </c:pt>
                <c:pt idx="5">
                  <c:v>409.57299999999998</c:v>
                </c:pt>
                <c:pt idx="6">
                  <c:v>433.58</c:v>
                </c:pt>
                <c:pt idx="7">
                  <c:v>470.315</c:v>
                </c:pt>
                <c:pt idx="8">
                  <c:v>493.95600000000002</c:v>
                </c:pt>
                <c:pt idx="9">
                  <c:v>508.988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6-4772-8F01-DF6A7E00AE47}"/>
            </c:ext>
          </c:extLst>
        </c:ser>
        <c:ser>
          <c:idx val="0"/>
          <c:order val="1"/>
          <c:tx>
            <c:strRef>
              <c:f>'Data till diagram'!$C$9</c:f>
              <c:strCache>
                <c:ptCount val="1"/>
                <c:pt idx="0">
                  <c:v>Gruppförsäkringar, ej arbetsgivarbetalda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'Data till diagram'!$C$10:$C$19</c:f>
              <c:numCache>
                <c:formatCode>General</c:formatCode>
                <c:ptCount val="10"/>
                <c:pt idx="0">
                  <c:v>128.87700000000001</c:v>
                </c:pt>
                <c:pt idx="1">
                  <c:v>209.41499999999999</c:v>
                </c:pt>
                <c:pt idx="2">
                  <c:v>219.392</c:v>
                </c:pt>
                <c:pt idx="3">
                  <c:v>195.756</c:v>
                </c:pt>
                <c:pt idx="4">
                  <c:v>207.27699999999999</c:v>
                </c:pt>
                <c:pt idx="5">
                  <c:v>206.10400000000001</c:v>
                </c:pt>
                <c:pt idx="6">
                  <c:v>216.131</c:v>
                </c:pt>
                <c:pt idx="7">
                  <c:v>226.221</c:v>
                </c:pt>
                <c:pt idx="8">
                  <c:v>227.43100000000001</c:v>
                </c:pt>
                <c:pt idx="9">
                  <c:v>234.73699999999999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6-4772-8F01-DF6A7E00AE47}"/>
            </c:ext>
          </c:extLst>
        </c:ser>
        <c:ser>
          <c:idx val="3"/>
          <c:order val="2"/>
          <c:tx>
            <c:strRef>
              <c:f>'Data till diagram'!$D$9</c:f>
              <c:strCache>
                <c:ptCount val="1"/>
                <c:pt idx="0">
                  <c:v>Individuella försäkringar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'Data till diagram'!$D$10:$D$19</c:f>
              <c:numCache>
                <c:formatCode>General</c:formatCode>
                <c:ptCount val="10"/>
                <c:pt idx="0">
                  <c:v>48.76</c:v>
                </c:pt>
                <c:pt idx="1">
                  <c:v>72.796999999999997</c:v>
                </c:pt>
                <c:pt idx="2">
                  <c:v>69.274000000000001</c:v>
                </c:pt>
                <c:pt idx="3">
                  <c:v>68.138000000000005</c:v>
                </c:pt>
                <c:pt idx="4">
                  <c:v>68.430000000000007</c:v>
                </c:pt>
                <c:pt idx="5">
                  <c:v>70.978999999999999</c:v>
                </c:pt>
                <c:pt idx="6">
                  <c:v>70.432000000000002</c:v>
                </c:pt>
                <c:pt idx="7">
                  <c:v>62.118000000000002</c:v>
                </c:pt>
                <c:pt idx="8">
                  <c:v>62.871000000000002</c:v>
                </c:pt>
                <c:pt idx="9">
                  <c:v>64.19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6-4772-8F01-DF6A7E00A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09243727"/>
        <c:axId val="1309247055"/>
      </c:barChart>
      <c:lineChart>
        <c:grouping val="standard"/>
        <c:varyColors val="0"/>
        <c:ser>
          <c:idx val="1"/>
          <c:order val="3"/>
          <c:tx>
            <c:strRef>
              <c:f>'Data till diagram'!$G$8</c:f>
              <c:strCache>
                <c:ptCount val="1"/>
                <c:pt idx="0">
                  <c:v>Andel av sysselsatta med vårdförsäkring (höger axel)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'Data till diagram'!$A$10:$A$19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'Data till diagram'!$G$10:$G$19</c:f>
              <c:numCache>
                <c:formatCode>0.0%</c:formatCode>
                <c:ptCount val="10"/>
                <c:pt idx="0">
                  <c:v>0.12295919220638041</c:v>
                </c:pt>
                <c:pt idx="1">
                  <c:v>0.12819039380458067</c:v>
                </c:pt>
                <c:pt idx="2">
                  <c:v>0.12909841512777653</c:v>
                </c:pt>
                <c:pt idx="3">
                  <c:v>0.12866813483324405</c:v>
                </c:pt>
                <c:pt idx="4">
                  <c:v>0.13334489622957607</c:v>
                </c:pt>
                <c:pt idx="5">
                  <c:v>0.13727080084762705</c:v>
                </c:pt>
                <c:pt idx="6">
                  <c:v>0.14236295344469704</c:v>
                </c:pt>
                <c:pt idx="7">
                  <c:v>0.14597921878006542</c:v>
                </c:pt>
                <c:pt idx="8">
                  <c:v>0.14881273600121439</c:v>
                </c:pt>
                <c:pt idx="9">
                  <c:v>0.15414401007383663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D6-4772-8F01-DF6A7E00A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372256"/>
        <c:axId val="1386371424"/>
      </c:lineChart>
      <c:catAx>
        <c:axId val="130924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Segoe UI Semibold" panose="020B0702040204020203" pitchFamily="34" charset="0"/>
                <a:ea typeface="Verdana" panose="020B0604030504040204" pitchFamily="34" charset="0"/>
                <a:cs typeface="Segoe UI Semibold" panose="020B0702040204020203" pitchFamily="34" charset="0"/>
              </a:defRPr>
            </a:pPr>
            <a:endParaRPr lang="sv-SE"/>
          </a:p>
        </c:txPr>
        <c:crossAx val="1309247055"/>
        <c:crosses val="autoZero"/>
        <c:auto val="1"/>
        <c:lblAlgn val="ctr"/>
        <c:lblOffset val="100"/>
        <c:noMultiLvlLbl val="0"/>
      </c:catAx>
      <c:valAx>
        <c:axId val="1309247055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sv-SE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Antal tusen försäkringar (stapel)</a:t>
                </a:r>
              </a:p>
            </c:rich>
          </c:tx>
          <c:layout>
            <c:manualLayout>
              <c:xMode val="edge"/>
              <c:yMode val="edge"/>
              <c:x val="6.8236085873881148E-3"/>
              <c:y val="4.881327629321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Segoe UI Semibold" panose="020B0702040204020203" pitchFamily="34" charset="0"/>
                <a:ea typeface="Verdana" panose="020B0604030504040204" pitchFamily="34" charset="0"/>
                <a:cs typeface="Segoe UI Semibold" panose="020B0702040204020203" pitchFamily="34" charset="0"/>
              </a:defRPr>
            </a:pPr>
            <a:endParaRPr lang="sv-SE"/>
          </a:p>
        </c:txPr>
        <c:crossAx val="1309243727"/>
        <c:crosses val="autoZero"/>
        <c:crossBetween val="between"/>
      </c:valAx>
      <c:valAx>
        <c:axId val="138637142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sv-SE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Andel sysselsatta med vårdförsäkring</a:t>
                </a:r>
                <a:r>
                  <a:rPr lang="sv-SE" baseline="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 (linje)</a:t>
                </a:r>
                <a:endParaRPr lang="sv-SE">
                  <a:latin typeface="Segoe UI Semibold" panose="020B0702040204020203" pitchFamily="34" charset="0"/>
                  <a:cs typeface="Segoe UI Semibold" panose="020B0702040204020203" pitchFamily="34" charset="0"/>
                </a:endParaRPr>
              </a:p>
            </c:rich>
          </c:tx>
          <c:layout>
            <c:manualLayout>
              <c:xMode val="edge"/>
              <c:yMode val="edge"/>
              <c:x val="0.79683384510405997"/>
              <c:y val="1.7406100099556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Segoe UI Semibold" panose="020B0702040204020203" pitchFamily="34" charset="0"/>
                <a:ea typeface="Verdana" panose="020B0604030504040204" pitchFamily="34" charset="0"/>
                <a:cs typeface="Segoe UI Semibold" panose="020B0702040204020203" pitchFamily="34" charset="0"/>
              </a:defRPr>
            </a:pPr>
            <a:endParaRPr lang="sv-SE"/>
          </a:p>
        </c:txPr>
        <c:crossAx val="1386372256"/>
        <c:crosses val="max"/>
        <c:crossBetween val="between"/>
      </c:valAx>
      <c:catAx>
        <c:axId val="1386372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6371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85281420170483E-2"/>
          <c:y val="0.88121672878664459"/>
          <c:w val="0.87649696295639601"/>
          <c:h val="6.4604777067443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Segoe UI Semibold" panose="020B0702040204020203" pitchFamily="34" charset="0"/>
              <a:ea typeface="Verdana" panose="020B0604030504040204" pitchFamily="34" charset="0"/>
              <a:cs typeface="Segoe UI Semibold" panose="020B0702040204020203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v-S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1738C7-F0B9-4CB0-901E-4446DC7B26BF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45200"/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70206DD-44A8-FF26-3A1F-6946EF764D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0.10051</cdr:x>
      <cdr:y>0.05197</cdr:y>
    </cdr:from>
    <cdr:to>
      <cdr:x>0.19897</cdr:x>
      <cdr:y>0.20315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2E63F21E-C7A9-492B-B332-216DC7E3783C}"/>
            </a:ext>
          </a:extLst>
        </cdr:cNvPr>
        <cdr:cNvSpPr txBox="1"/>
      </cdr:nvSpPr>
      <cdr:spPr>
        <a:xfrm xmlns:a="http://schemas.openxmlformats.org/drawingml/2006/main">
          <a:off x="933450" y="3143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CB94-A665-4754-88E9-A5B38DBD8267}">
  <sheetPr>
    <pageSetUpPr fitToPage="1"/>
  </sheetPr>
  <dimension ref="A1:M49"/>
  <sheetViews>
    <sheetView tabSelected="1" topLeftCell="C9" workbookViewId="0">
      <selection activeCell="I21" sqref="I21"/>
    </sheetView>
  </sheetViews>
  <sheetFormatPr defaultColWidth="12.7265625" defaultRowHeight="13.5" x14ac:dyDescent="0.3"/>
  <cols>
    <col min="1" max="1" width="12.7265625" style="1"/>
    <col min="2" max="7" width="20.7265625" style="1" customWidth="1"/>
    <col min="8" max="16384" width="12.7265625" style="1"/>
  </cols>
  <sheetData>
    <row r="1" spans="1:13" s="13" customFormat="1" x14ac:dyDescent="0.3">
      <c r="A1" s="8" t="s">
        <v>4</v>
      </c>
      <c r="B1" s="7" t="s">
        <v>14</v>
      </c>
    </row>
    <row r="2" spans="1:13" s="13" customFormat="1" x14ac:dyDescent="0.3"/>
    <row r="3" spans="1:13" s="13" customFormat="1" x14ac:dyDescent="0.3">
      <c r="A3" s="13" t="s">
        <v>5</v>
      </c>
      <c r="B3" s="6" t="s">
        <v>6</v>
      </c>
    </row>
    <row r="4" spans="1:13" s="13" customFormat="1" x14ac:dyDescent="0.3">
      <c r="A4" s="13" t="s">
        <v>7</v>
      </c>
    </row>
    <row r="5" spans="1:13" s="13" customFormat="1" x14ac:dyDescent="0.3">
      <c r="A5" s="13" t="s">
        <v>8</v>
      </c>
      <c r="B5" s="13" t="s">
        <v>9</v>
      </c>
    </row>
    <row r="6" spans="1:13" s="13" customFormat="1" x14ac:dyDescent="0.3">
      <c r="B6" s="6"/>
    </row>
    <row r="7" spans="1:13" s="13" customFormat="1" x14ac:dyDescent="0.3">
      <c r="B7" s="6"/>
    </row>
    <row r="8" spans="1:13" s="13" customFormat="1" x14ac:dyDescent="0.3">
      <c r="A8" s="1" t="s">
        <v>0</v>
      </c>
      <c r="B8" s="19" t="s">
        <v>12</v>
      </c>
      <c r="C8" s="19"/>
      <c r="D8" s="19"/>
      <c r="E8" s="19"/>
      <c r="F8" s="20" t="s">
        <v>10</v>
      </c>
      <c r="G8" s="20" t="s">
        <v>13</v>
      </c>
    </row>
    <row r="9" spans="1:13" s="11" customFormat="1" ht="27" x14ac:dyDescent="0.3">
      <c r="B9" s="11" t="s">
        <v>1</v>
      </c>
      <c r="C9" s="11" t="s">
        <v>2</v>
      </c>
      <c r="D9" s="11" t="s">
        <v>3</v>
      </c>
      <c r="E9" s="12" t="s">
        <v>11</v>
      </c>
      <c r="F9" s="20"/>
      <c r="G9" s="20"/>
    </row>
    <row r="10" spans="1:13" x14ac:dyDescent="0.3">
      <c r="A10" s="5">
        <v>2015</v>
      </c>
      <c r="B10" s="5">
        <v>410.52600000000001</v>
      </c>
      <c r="C10" s="5">
        <v>128.87700000000001</v>
      </c>
      <c r="D10" s="5">
        <v>48.76</v>
      </c>
      <c r="E10" s="14">
        <v>588.16300000000001</v>
      </c>
      <c r="F10" s="15">
        <v>4783.3999999999996</v>
      </c>
      <c r="G10" s="3">
        <f>E10/F10</f>
        <v>0.12295919220638041</v>
      </c>
      <c r="J10" s="4"/>
    </row>
    <row r="11" spans="1:13" x14ac:dyDescent="0.3">
      <c r="A11" s="5">
        <v>2016</v>
      </c>
      <c r="B11" s="5">
        <v>340.178</v>
      </c>
      <c r="C11" s="5">
        <v>209.41499999999999</v>
      </c>
      <c r="D11" s="5">
        <v>72.796999999999997</v>
      </c>
      <c r="E11" s="14">
        <v>622.39</v>
      </c>
      <c r="F11" s="15">
        <v>4855.2</v>
      </c>
      <c r="G11" s="3">
        <f t="shared" ref="G11:G17" si="0">E11/F11</f>
        <v>0.12819039380458067</v>
      </c>
      <c r="I11" s="18"/>
      <c r="J11" s="4"/>
    </row>
    <row r="12" spans="1:13" x14ac:dyDescent="0.3">
      <c r="A12" s="5">
        <v>2017</v>
      </c>
      <c r="B12" s="5">
        <v>352.39800000000002</v>
      </c>
      <c r="C12" s="5">
        <v>219.392</v>
      </c>
      <c r="D12" s="5">
        <v>69.274000000000001</v>
      </c>
      <c r="E12" s="14">
        <v>641.06399999999996</v>
      </c>
      <c r="F12" s="15">
        <v>4965.7</v>
      </c>
      <c r="G12" s="3">
        <f t="shared" si="0"/>
        <v>0.12909841512777653</v>
      </c>
      <c r="I12" s="18"/>
      <c r="J12" s="4"/>
      <c r="K12" s="3"/>
      <c r="L12" s="3"/>
      <c r="M12" s="3"/>
    </row>
    <row r="13" spans="1:13" x14ac:dyDescent="0.3">
      <c r="A13" s="5">
        <v>2018</v>
      </c>
      <c r="B13" s="5">
        <v>384.63200000000001</v>
      </c>
      <c r="C13" s="5">
        <v>195.756</v>
      </c>
      <c r="D13" s="5">
        <v>68.138000000000005</v>
      </c>
      <c r="E13" s="14">
        <v>648.52599999999995</v>
      </c>
      <c r="F13" s="15">
        <v>5040.3</v>
      </c>
      <c r="G13" s="3">
        <f t="shared" si="0"/>
        <v>0.12866813483324405</v>
      </c>
      <c r="I13" s="18"/>
      <c r="J13" s="4"/>
    </row>
    <row r="14" spans="1:13" x14ac:dyDescent="0.3">
      <c r="A14" s="5">
        <v>2019</v>
      </c>
      <c r="B14" s="5">
        <v>400.84500000000003</v>
      </c>
      <c r="C14" s="5">
        <v>207.27699999999999</v>
      </c>
      <c r="D14" s="5">
        <v>68.430000000000007</v>
      </c>
      <c r="E14" s="14">
        <v>676.55200000000002</v>
      </c>
      <c r="F14" s="15">
        <v>5073.7</v>
      </c>
      <c r="G14" s="3">
        <f t="shared" si="0"/>
        <v>0.13334489622957607</v>
      </c>
      <c r="I14" s="18"/>
      <c r="J14" s="4"/>
    </row>
    <row r="15" spans="1:13" x14ac:dyDescent="0.3">
      <c r="A15" s="5">
        <v>2020</v>
      </c>
      <c r="B15" s="5">
        <v>409.57299999999998</v>
      </c>
      <c r="C15" s="5">
        <v>206.10400000000001</v>
      </c>
      <c r="D15" s="5">
        <v>70.978999999999999</v>
      </c>
      <c r="E15" s="14">
        <v>686.65599999999995</v>
      </c>
      <c r="F15" s="15">
        <v>5002.2</v>
      </c>
      <c r="G15" s="3">
        <f t="shared" si="0"/>
        <v>0.13727080084762705</v>
      </c>
      <c r="I15" s="18"/>
      <c r="J15" s="4"/>
    </row>
    <row r="16" spans="1:13" x14ac:dyDescent="0.3">
      <c r="A16" s="5">
        <v>2021</v>
      </c>
      <c r="B16" s="5">
        <v>433.58</v>
      </c>
      <c r="C16" s="5">
        <v>216.131</v>
      </c>
      <c r="D16" s="5">
        <v>70.432000000000002</v>
      </c>
      <c r="E16" s="14">
        <v>720.14300000000003</v>
      </c>
      <c r="F16" s="15">
        <v>5058.5</v>
      </c>
      <c r="G16" s="3">
        <f t="shared" si="0"/>
        <v>0.14236295344469704</v>
      </c>
      <c r="I16" s="18"/>
      <c r="J16" s="4"/>
    </row>
    <row r="17" spans="1:11" x14ac:dyDescent="0.3">
      <c r="A17" s="5">
        <v>2022</v>
      </c>
      <c r="B17" s="5">
        <v>470.315</v>
      </c>
      <c r="C17" s="5">
        <v>226.221</v>
      </c>
      <c r="D17" s="5">
        <v>62.118000000000002</v>
      </c>
      <c r="E17" s="14">
        <v>758.654</v>
      </c>
      <c r="F17" s="9">
        <v>5197</v>
      </c>
      <c r="G17" s="3">
        <f t="shared" si="0"/>
        <v>0.14597921878006542</v>
      </c>
      <c r="I17" s="18"/>
      <c r="J17" s="4"/>
    </row>
    <row r="18" spans="1:11" x14ac:dyDescent="0.3">
      <c r="A18" s="5">
        <v>2023</v>
      </c>
      <c r="B18" s="5">
        <v>493.95600000000002</v>
      </c>
      <c r="C18" s="5">
        <v>227.43100000000001</v>
      </c>
      <c r="D18" s="5">
        <v>62.871000000000002</v>
      </c>
      <c r="E18" s="14">
        <v>784.25800000000004</v>
      </c>
      <c r="F18" s="9">
        <v>5270.1</v>
      </c>
      <c r="G18" s="3">
        <f>E18/F18</f>
        <v>0.14881273600121439</v>
      </c>
      <c r="I18" s="18"/>
      <c r="J18" s="4"/>
    </row>
    <row r="19" spans="1:11" x14ac:dyDescent="0.3">
      <c r="A19" s="5">
        <v>2024</v>
      </c>
      <c r="B19" s="5">
        <v>508.988</v>
      </c>
      <c r="C19" s="5">
        <v>234.73699999999999</v>
      </c>
      <c r="D19" s="5">
        <v>64.19</v>
      </c>
      <c r="E19" s="10">
        <v>807.91499999999996</v>
      </c>
      <c r="F19" s="9">
        <v>5241.3</v>
      </c>
      <c r="G19" s="3">
        <f>E19/F19</f>
        <v>0.15414401007383663</v>
      </c>
      <c r="H19" s="2"/>
      <c r="I19" s="21">
        <f>B19/E19</f>
        <v>0.63000191851865606</v>
      </c>
      <c r="J19" s="16">
        <f>C19/E19</f>
        <v>0.29054665404157615</v>
      </c>
      <c r="K19" s="16">
        <f>D19/E19</f>
        <v>7.9451427439767797E-2</v>
      </c>
    </row>
    <row r="20" spans="1:11" x14ac:dyDescent="0.3">
      <c r="C20" s="3"/>
      <c r="D20" s="3"/>
      <c r="E20" s="2"/>
      <c r="G20" s="4"/>
    </row>
    <row r="21" spans="1:11" x14ac:dyDescent="0.3">
      <c r="B21" s="16"/>
      <c r="C21" s="16"/>
      <c r="D21" s="16"/>
      <c r="E21" s="2"/>
      <c r="G21" s="4"/>
    </row>
    <row r="22" spans="1:11" x14ac:dyDescent="0.3">
      <c r="B22" s="16"/>
      <c r="C22" s="16"/>
      <c r="D22" s="16"/>
      <c r="E22" s="2"/>
      <c r="J22" s="9"/>
    </row>
    <row r="23" spans="1:11" x14ac:dyDescent="0.3">
      <c r="B23" s="16"/>
      <c r="C23" s="16"/>
      <c r="D23" s="16"/>
      <c r="J23" s="9"/>
    </row>
    <row r="24" spans="1:11" x14ac:dyDescent="0.3">
      <c r="B24" s="16"/>
      <c r="C24" s="16"/>
      <c r="D24" s="16"/>
      <c r="J24" s="9"/>
    </row>
    <row r="25" spans="1:11" x14ac:dyDescent="0.3">
      <c r="B25" s="16"/>
      <c r="C25" s="16"/>
      <c r="D25" s="16"/>
      <c r="J25" s="9"/>
    </row>
    <row r="26" spans="1:11" x14ac:dyDescent="0.3">
      <c r="B26" s="16">
        <f>(B19-B18)/B18</f>
        <v>3.0431860327640482E-2</v>
      </c>
      <c r="C26" s="16">
        <f>(C19-C18)/C18</f>
        <v>3.2124028826325271E-2</v>
      </c>
      <c r="D26" s="16">
        <f>(D19-D18)/D18</f>
        <v>2.0979465890474072E-2</v>
      </c>
      <c r="J26" s="9"/>
    </row>
    <row r="27" spans="1:11" x14ac:dyDescent="0.3">
      <c r="B27" s="16"/>
      <c r="C27" s="16"/>
      <c r="D27" s="16"/>
      <c r="I27" s="17"/>
      <c r="J27" s="9"/>
    </row>
    <row r="28" spans="1:11" x14ac:dyDescent="0.3">
      <c r="B28" s="16"/>
      <c r="C28" s="16"/>
      <c r="D28" s="16"/>
      <c r="I28" s="17"/>
      <c r="J28" s="9"/>
    </row>
    <row r="29" spans="1:11" x14ac:dyDescent="0.3">
      <c r="B29" s="16"/>
      <c r="C29" s="16"/>
      <c r="D29" s="16"/>
      <c r="I29" s="17"/>
      <c r="J29" s="9"/>
    </row>
    <row r="30" spans="1:11" x14ac:dyDescent="0.3">
      <c r="B30" s="16"/>
      <c r="C30" s="16"/>
      <c r="D30" s="16"/>
      <c r="E30" s="16"/>
      <c r="F30" s="16"/>
      <c r="I30" s="17"/>
      <c r="J30" s="9"/>
    </row>
    <row r="31" spans="1:11" x14ac:dyDescent="0.3">
      <c r="I31" s="17"/>
      <c r="J31" s="9"/>
    </row>
    <row r="32" spans="1:11" x14ac:dyDescent="0.3">
      <c r="J32" s="9"/>
    </row>
    <row r="33" spans="4:10" x14ac:dyDescent="0.3">
      <c r="J33" s="9"/>
    </row>
    <row r="34" spans="4:10" x14ac:dyDescent="0.3">
      <c r="J34" s="9"/>
    </row>
    <row r="35" spans="4:10" x14ac:dyDescent="0.3">
      <c r="J35" s="9"/>
    </row>
    <row r="36" spans="4:10" x14ac:dyDescent="0.3">
      <c r="F36" s="2"/>
    </row>
    <row r="37" spans="4:10" x14ac:dyDescent="0.3">
      <c r="F37" s="2"/>
    </row>
    <row r="38" spans="4:10" x14ac:dyDescent="0.3">
      <c r="F38" s="2"/>
    </row>
    <row r="39" spans="4:10" x14ac:dyDescent="0.3">
      <c r="F39" s="2"/>
    </row>
    <row r="40" spans="4:10" x14ac:dyDescent="0.3">
      <c r="D40" s="2"/>
      <c r="F40" s="2"/>
    </row>
    <row r="41" spans="4:10" x14ac:dyDescent="0.3">
      <c r="D41" s="2"/>
      <c r="F41" s="2"/>
    </row>
    <row r="42" spans="4:10" x14ac:dyDescent="0.3">
      <c r="D42" s="2"/>
      <c r="F42" s="2"/>
    </row>
    <row r="43" spans="4:10" x14ac:dyDescent="0.3">
      <c r="D43" s="2"/>
      <c r="F43" s="2"/>
    </row>
    <row r="44" spans="4:10" x14ac:dyDescent="0.3">
      <c r="D44" s="2"/>
      <c r="F44" s="2"/>
    </row>
    <row r="45" spans="4:10" x14ac:dyDescent="0.3">
      <c r="D45" s="2"/>
    </row>
    <row r="46" spans="4:10" x14ac:dyDescent="0.3">
      <c r="D46" s="2"/>
    </row>
    <row r="47" spans="4:10" x14ac:dyDescent="0.3">
      <c r="D47" s="2"/>
    </row>
    <row r="48" spans="4:10" x14ac:dyDescent="0.3">
      <c r="D48" s="2"/>
    </row>
    <row r="49" spans="4:4" x14ac:dyDescent="0.3">
      <c r="D49" s="2"/>
    </row>
  </sheetData>
  <mergeCells count="3">
    <mergeCell ref="B8:E8"/>
    <mergeCell ref="G8:G9"/>
    <mergeCell ref="F8:F9"/>
  </mergeCells>
  <phoneticPr fontId="7" type="noConversion"/>
  <pageMargins left="0.7" right="0.7" top="0.75" bottom="0.75" header="0.3" footer="0.3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D1F5E5F8471F46866E3EA4A112E05C" ma:contentTypeVersion="17" ma:contentTypeDescription="Skapa ett nytt dokument." ma:contentTypeScope="" ma:versionID="f19f6729e762317ab646fa99212de057">
  <xsd:schema xmlns:xsd="http://www.w3.org/2001/XMLSchema" xmlns:xs="http://www.w3.org/2001/XMLSchema" xmlns:p="http://schemas.microsoft.com/office/2006/metadata/properties" xmlns:ns2="98e6fe7c-e3ec-4d79-a7e5-7288f35b7bc4" xmlns:ns3="172adf83-4aa7-4c77-bcc8-7a1d582e361e" targetNamespace="http://schemas.microsoft.com/office/2006/metadata/properties" ma:root="true" ma:fieldsID="dea6658f3484e5d5ecb6c7f4885f2128" ns2:_="" ns3:_="">
    <xsd:import namespace="98e6fe7c-e3ec-4d79-a7e5-7288f35b7bc4"/>
    <xsd:import namespace="172adf83-4aa7-4c77-bcc8-7a1d582e36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Publice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6fe7c-e3ec-4d79-a7e5-7288f35b7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16d6fc0c-03aa-4213-bbf5-d81f68f661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Publicera" ma:index="24" nillable="true" ma:displayName="Publicera" ma:default="Utkast" ma:format="Dropdown" ma:internalName="Publicera">
      <xsd:simpleType>
        <xsd:restriction base="dms:Choice">
          <xsd:enumeration value="Utkast"/>
          <xsd:enumeration value="Publicera"/>
          <xsd:enumeration value="Val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adf83-4aa7-4c77-bcc8-7a1d582e361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f299f1e-474d-489d-9ef2-ff7ada59be16}" ma:internalName="TaxCatchAll" ma:showField="CatchAllData" ma:web="172adf83-4aa7-4c77-bcc8-7a1d582e36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72adf83-4aa7-4c77-bcc8-7a1d582e361e">
      <UserInfo>
        <DisplayName/>
        <AccountId xsi:nil="true"/>
        <AccountType/>
      </UserInfo>
    </SharedWithUsers>
    <lcf76f155ced4ddcb4097134ff3c332f xmlns="98e6fe7c-e3ec-4d79-a7e5-7288f35b7bc4">
      <Terms xmlns="http://schemas.microsoft.com/office/infopath/2007/PartnerControls"/>
    </lcf76f155ced4ddcb4097134ff3c332f>
    <Publicera xmlns="98e6fe7c-e3ec-4d79-a7e5-7288f35b7bc4">Utkast</Publicera>
    <TaxCatchAll xmlns="172adf83-4aa7-4c77-bcc8-7a1d582e361e" xsi:nil="true"/>
  </documentManagement>
</p:properties>
</file>

<file path=customXml/itemProps1.xml><?xml version="1.0" encoding="utf-8"?>
<ds:datastoreItem xmlns:ds="http://schemas.openxmlformats.org/officeDocument/2006/customXml" ds:itemID="{388FB80D-E33D-40F4-933E-2930878B3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83D15B-5900-4300-9223-36A77BA09F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e6fe7c-e3ec-4d79-a7e5-7288f35b7bc4"/>
    <ds:schemaRef ds:uri="172adf83-4aa7-4c77-bcc8-7a1d582e36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B32EF9-A3AE-4BF4-8EC6-2443E2BF73CA}">
  <ds:schemaRefs>
    <ds:schemaRef ds:uri="http://schemas.microsoft.com/office/2006/documentManagement/types"/>
    <ds:schemaRef ds:uri="http://purl.org/dc/terms/"/>
    <ds:schemaRef ds:uri="http://www.w3.org/XML/1998/namespace"/>
    <ds:schemaRef ds:uri="32ce5a61-8f04-42b1-9615-1db7b89a53bc"/>
    <ds:schemaRef ds:uri="f1780528-9bc7-49f5-ae1f-59dbc2e7796b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172adf83-4aa7-4c77-bcc8-7a1d582e361e"/>
    <ds:schemaRef ds:uri="98e6fe7c-e3ec-4d79-a7e5-7288f35b7b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Data till diagram</vt:lpstr>
      <vt:lpstr>Diagram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Wahlman, Linda</cp:lastModifiedBy>
  <cp:revision/>
  <dcterms:created xsi:type="dcterms:W3CDTF">2020-04-22T11:18:09Z</dcterms:created>
  <dcterms:modified xsi:type="dcterms:W3CDTF">2025-05-28T12:47:41Z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0x01010008D1F5E5F8471F46866E3EA4A112E05C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Länk">
    <vt:lpwstr>, </vt:lpwstr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SharedWithUsers">
    <vt:lpwstr>29;#Erlandsson, Eva</vt:lpwstr>
  </property>
  <property fmtid="{D5CDD505-2E9C-101B-9397-08002B2CF9AE}" pid="12" name="Order">
    <vt:r8>2400</vt:r8>
  </property>
</Properties>
</file>