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420" windowWidth="19665" windowHeight="10095" activeTab="0"/>
  </bookViews>
  <sheets>
    <sheet name="Instruktion" sheetId="1" r:id="rId1"/>
    <sheet name="CoF" sheetId="2" r:id="rId2"/>
    <sheet name="System" sheetId="3" state="hidden" r:id="rId3"/>
    <sheet name="Bolag" sheetId="4" state="hidden" r:id="rId4"/>
  </sheets>
  <definedNames>
    <definedName name="Bolag">'Bolag'!$A$2:$A$336</definedName>
    <definedName name="BolagTabell">'Bolag'!$A$2:$C$336</definedName>
    <definedName name="Fråga_från_MS_Access_databas" localSheetId="3">'Bolag'!$A$1:$C$336</definedName>
    <definedName name="Konvert">#REF!</definedName>
    <definedName name="TagSwitch">'System'!$F$7</definedName>
  </definedNames>
  <calcPr fullCalcOnLoad="1"/>
</workbook>
</file>

<file path=xl/sharedStrings.xml><?xml version="1.0" encoding="utf-8"?>
<sst xmlns="http://schemas.openxmlformats.org/spreadsheetml/2006/main" count="1176" uniqueCount="1109">
  <si>
    <t>Telefon:</t>
  </si>
  <si>
    <t>Allrisk</t>
  </si>
  <si>
    <t>Maskin</t>
  </si>
  <si>
    <t>Rättsskydd</t>
  </si>
  <si>
    <t>Bolagsnamn:</t>
  </si>
  <si>
    <t>Institutnummer:</t>
  </si>
  <si>
    <t>Organisationsnummer:</t>
  </si>
  <si>
    <t>Handläggare:</t>
  </si>
  <si>
    <t>Rapportnamn</t>
  </si>
  <si>
    <t>Bolagsnamn</t>
  </si>
  <si>
    <t>Institutnummer</t>
  </si>
  <si>
    <t>Organisationsnummer</t>
  </si>
  <si>
    <t>Period</t>
  </si>
  <si>
    <t>Handläggare</t>
  </si>
  <si>
    <t>Telefon</t>
  </si>
  <si>
    <t>Funktioner vid ny rapport:</t>
  </si>
  <si>
    <t/>
  </si>
  <si>
    <t>fem siffror (11111)</t>
  </si>
  <si>
    <t>elva tecken (111111-1111)</t>
  </si>
  <si>
    <t>TagSwitch:</t>
  </si>
  <si>
    <t>Trygg-Hansa</t>
  </si>
  <si>
    <t>502006-1619</t>
  </si>
  <si>
    <t>516401-8102</t>
  </si>
  <si>
    <t>502010-9681</t>
  </si>
  <si>
    <t>516401-7799</t>
  </si>
  <si>
    <t>F</t>
  </si>
  <si>
    <t>Folksam Sak</t>
  </si>
  <si>
    <t>(ÅÅÅÅMM, t.ex. 200501)</t>
  </si>
  <si>
    <t>FSM</t>
  </si>
  <si>
    <t>Månadsstatistik Civil och företag</t>
  </si>
  <si>
    <t>Cykelstöld</t>
  </si>
  <si>
    <t>Övriga skadearter</t>
  </si>
  <si>
    <t>Period (år och månad):</t>
  </si>
  <si>
    <t>If Skade</t>
  </si>
  <si>
    <t>502005-5447</t>
  </si>
  <si>
    <t>TH (Folksam)</t>
  </si>
  <si>
    <t>WASA Lita</t>
  </si>
  <si>
    <t>516401-8698</t>
  </si>
  <si>
    <t>Dina-gruppen</t>
  </si>
  <si>
    <t>516401-8029</t>
  </si>
  <si>
    <t>516406-0070</t>
  </si>
  <si>
    <t>FI kortnamn</t>
  </si>
  <si>
    <t>Orgnr</t>
  </si>
  <si>
    <t>FI-kod</t>
  </si>
  <si>
    <t>Accept</t>
  </si>
  <si>
    <t>516401-6577</t>
  </si>
  <si>
    <t>22108</t>
  </si>
  <si>
    <t>502044-0136</t>
  </si>
  <si>
    <t>27004</t>
  </si>
  <si>
    <t>502000-9659</t>
  </si>
  <si>
    <t>21014</t>
  </si>
  <si>
    <t>AFA Liv</t>
  </si>
  <si>
    <t>AFA Sjuk</t>
  </si>
  <si>
    <t>502033-0642</t>
  </si>
  <si>
    <t>21007</t>
  </si>
  <si>
    <t>AFA Trygg</t>
  </si>
  <si>
    <t>516401-8615</t>
  </si>
  <si>
    <t>22097</t>
  </si>
  <si>
    <t>AGA RE</t>
  </si>
  <si>
    <t>516401-7674</t>
  </si>
  <si>
    <t>22034</t>
  </si>
  <si>
    <t>AGRIA</t>
  </si>
  <si>
    <t>516401-8003</t>
  </si>
  <si>
    <t>22040</t>
  </si>
  <si>
    <t>Agria Intern</t>
  </si>
  <si>
    <t>516406-0542</t>
  </si>
  <si>
    <t>22137</t>
  </si>
  <si>
    <t>AIG Europe</t>
  </si>
  <si>
    <t>516401-8060</t>
  </si>
  <si>
    <t>27001</t>
  </si>
  <si>
    <t>Aktsam</t>
  </si>
  <si>
    <t>516401-8193</t>
  </si>
  <si>
    <t>22041</t>
  </si>
  <si>
    <t>Alecta</t>
  </si>
  <si>
    <t>502014-6865</t>
  </si>
  <si>
    <t>21002</t>
  </si>
  <si>
    <t>Alecta KoUt</t>
  </si>
  <si>
    <t>21902</t>
  </si>
  <si>
    <t>586500-5531</t>
  </si>
  <si>
    <t>23041</t>
  </si>
  <si>
    <t>502000-5202</t>
  </si>
  <si>
    <t>21010</t>
  </si>
  <si>
    <t>Almundsr</t>
  </si>
  <si>
    <t>529501-9433</t>
  </si>
  <si>
    <t>25001</t>
  </si>
  <si>
    <t>502033-2259</t>
  </si>
  <si>
    <t>AMF Pension</t>
  </si>
  <si>
    <t>21001</t>
  </si>
  <si>
    <t>516401-8342</t>
  </si>
  <si>
    <t>21027</t>
  </si>
  <si>
    <t>Anticimex</t>
  </si>
  <si>
    <t>502000-8958</t>
  </si>
  <si>
    <t>22033</t>
  </si>
  <si>
    <t>589600-6581</t>
  </si>
  <si>
    <t>25002</t>
  </si>
  <si>
    <t>516401-8466</t>
  </si>
  <si>
    <t>22088</t>
  </si>
  <si>
    <t>Assskuld</t>
  </si>
  <si>
    <t>556039-5070</t>
  </si>
  <si>
    <t>27002</t>
  </si>
  <si>
    <t>516401-7930</t>
  </si>
  <si>
    <t>22046</t>
  </si>
  <si>
    <t>Avanza Pension</t>
  </si>
  <si>
    <t>516401-6775</t>
  </si>
  <si>
    <t>21116</t>
  </si>
  <si>
    <t>592600-5041</t>
  </si>
  <si>
    <t>25004</t>
  </si>
  <si>
    <t>Berg-Åre</t>
  </si>
  <si>
    <t>Bliwa</t>
  </si>
  <si>
    <t>502006-6329</t>
  </si>
  <si>
    <t>21011</t>
  </si>
  <si>
    <t>Bliwa Sak</t>
  </si>
  <si>
    <t>516401-6585</t>
  </si>
  <si>
    <t>21037</t>
  </si>
  <si>
    <t>516401-7781</t>
  </si>
  <si>
    <t>25052</t>
  </si>
  <si>
    <t>Bohus Sjö</t>
  </si>
  <si>
    <t>558500-7601</t>
  </si>
  <si>
    <t>25006</t>
  </si>
  <si>
    <t>BohuslStr</t>
  </si>
  <si>
    <t>554600-3913</t>
  </si>
  <si>
    <t>23044</t>
  </si>
  <si>
    <t>Bolstads</t>
  </si>
  <si>
    <t>562500-5706</t>
  </si>
  <si>
    <t>25007</t>
  </si>
  <si>
    <t>Borgsjö</t>
  </si>
  <si>
    <t>589201-8929</t>
  </si>
  <si>
    <t>25008</t>
  </si>
  <si>
    <t>BostadsGar</t>
  </si>
  <si>
    <t>516401-6684</t>
  </si>
  <si>
    <t>22112</t>
  </si>
  <si>
    <t>Brandkont.</t>
  </si>
  <si>
    <t>502002-6281</t>
  </si>
  <si>
    <t>22007</t>
  </si>
  <si>
    <t>Breareds</t>
  </si>
  <si>
    <t>549201-9921</t>
  </si>
  <si>
    <t>25009</t>
  </si>
  <si>
    <t>Britanni</t>
  </si>
  <si>
    <t>516401-7997</t>
  </si>
  <si>
    <t>27003</t>
  </si>
  <si>
    <t>Brunskog</t>
  </si>
  <si>
    <t>572000-4935</t>
  </si>
  <si>
    <t>25011</t>
  </si>
  <si>
    <t>Cardif Liv</t>
  </si>
  <si>
    <t>516406-0559</t>
  </si>
  <si>
    <t>21050</t>
  </si>
  <si>
    <t>Cardif Sak</t>
  </si>
  <si>
    <t>516406-0567</t>
  </si>
  <si>
    <t>22139</t>
  </si>
  <si>
    <t>516401-6643</t>
  </si>
  <si>
    <t>21112</t>
  </si>
  <si>
    <t>Danica Pension</t>
  </si>
  <si>
    <t>Dial</t>
  </si>
  <si>
    <t>516401-8300</t>
  </si>
  <si>
    <t>22043</t>
  </si>
  <si>
    <t>Dina</t>
  </si>
  <si>
    <t>22066</t>
  </si>
  <si>
    <t>22991</t>
  </si>
  <si>
    <t>Donsö-Vrångö</t>
  </si>
  <si>
    <t>557212-6604</t>
  </si>
  <si>
    <t>25017</t>
  </si>
  <si>
    <t>516401-6551</t>
  </si>
  <si>
    <t>22107</t>
  </si>
  <si>
    <t>Electrolux</t>
  </si>
  <si>
    <t>516401-7666</t>
  </si>
  <si>
    <t>22036</t>
  </si>
  <si>
    <t>Enslövs</t>
  </si>
  <si>
    <t>549201-9939</t>
  </si>
  <si>
    <t>25018</t>
  </si>
  <si>
    <t>Ericsson</t>
  </si>
  <si>
    <t>516406-0534</t>
  </si>
  <si>
    <t>22138</t>
  </si>
  <si>
    <t>Erika</t>
  </si>
  <si>
    <t>516401-8581</t>
  </si>
  <si>
    <t>22096</t>
  </si>
  <si>
    <t>EuroAccident</t>
  </si>
  <si>
    <t>27104</t>
  </si>
  <si>
    <t>516401-8524</t>
  </si>
  <si>
    <t>29030</t>
  </si>
  <si>
    <t>22006</t>
  </si>
  <si>
    <t>516406-0112</t>
  </si>
  <si>
    <t>22123</t>
  </si>
  <si>
    <t>Falck</t>
  </si>
  <si>
    <t>516401-8474</t>
  </si>
  <si>
    <t>22089</t>
  </si>
  <si>
    <t>516401-7500</t>
  </si>
  <si>
    <t>25019</t>
  </si>
  <si>
    <t>FL Gruppförs</t>
  </si>
  <si>
    <t>516401-6569</t>
  </si>
  <si>
    <t>21036</t>
  </si>
  <si>
    <t>FL Livförs</t>
  </si>
  <si>
    <t>516401-8201</t>
  </si>
  <si>
    <t>21025</t>
  </si>
  <si>
    <t>Folksam Fondförs</t>
  </si>
  <si>
    <t>516401-8607</t>
  </si>
  <si>
    <t>21109</t>
  </si>
  <si>
    <t>Folksam Liv</t>
  </si>
  <si>
    <t>502006-1585</t>
  </si>
  <si>
    <t>21006</t>
  </si>
  <si>
    <t>Folksam LO Fondförs</t>
  </si>
  <si>
    <t>516401-6619</t>
  </si>
  <si>
    <t>21111</t>
  </si>
  <si>
    <t>22001</t>
  </si>
  <si>
    <t>502014-6279</t>
  </si>
  <si>
    <t>22026</t>
  </si>
  <si>
    <t>Färila</t>
  </si>
  <si>
    <t>587000-3356</t>
  </si>
  <si>
    <t>25024</t>
  </si>
  <si>
    <t>516401-6668</t>
  </si>
  <si>
    <t>22111</t>
  </si>
  <si>
    <t>GAR-BO</t>
  </si>
  <si>
    <t>Glava</t>
  </si>
  <si>
    <t>572000-4943</t>
  </si>
  <si>
    <t>25026</t>
  </si>
  <si>
    <t>516406-0468</t>
  </si>
  <si>
    <t>21049</t>
  </si>
  <si>
    <t>Gotlands Kreatur</t>
  </si>
  <si>
    <t>534000-6351</t>
  </si>
  <si>
    <t>25028</t>
  </si>
  <si>
    <t>Gävlesan</t>
  </si>
  <si>
    <t>585001-3730</t>
  </si>
  <si>
    <t>25032</t>
  </si>
  <si>
    <t>Göta-Lejon</t>
  </si>
  <si>
    <t>516401-8185</t>
  </si>
  <si>
    <t>22044</t>
  </si>
  <si>
    <t>567200-4818</t>
  </si>
  <si>
    <t>23047</t>
  </si>
  <si>
    <t>Hallands Fisk</t>
  </si>
  <si>
    <t>516401-7559</t>
  </si>
  <si>
    <t>25033</t>
  </si>
  <si>
    <t>Halmstad</t>
  </si>
  <si>
    <t>549201-9947</t>
  </si>
  <si>
    <t>25034</t>
  </si>
  <si>
    <t>Handelsbanken Liv</t>
  </si>
  <si>
    <t>516401-8284</t>
  </si>
  <si>
    <t>21105</t>
  </si>
  <si>
    <t>Hanebo</t>
  </si>
  <si>
    <t>586500-5523</t>
  </si>
  <si>
    <t>25035</t>
  </si>
  <si>
    <t>22072</t>
  </si>
  <si>
    <t>Hermes</t>
  </si>
  <si>
    <t>516401-6635</t>
  </si>
  <si>
    <t>22110</t>
  </si>
  <si>
    <t>549201-9962</t>
  </si>
  <si>
    <t>25038</t>
  </si>
  <si>
    <t>Holmen</t>
  </si>
  <si>
    <t>516406-0062</t>
  </si>
  <si>
    <t>22121</t>
  </si>
  <si>
    <t>Holmia Liv</t>
  </si>
  <si>
    <t>516401-6510</t>
  </si>
  <si>
    <t>21032</t>
  </si>
  <si>
    <t>HSB</t>
  </si>
  <si>
    <t>516401-8425</t>
  </si>
  <si>
    <t>22084</t>
  </si>
  <si>
    <t>Husqvarna</t>
  </si>
  <si>
    <t>516406-0393</t>
  </si>
  <si>
    <t>22132</t>
  </si>
  <si>
    <t>Härnösand</t>
  </si>
  <si>
    <t>588000-4121</t>
  </si>
  <si>
    <t>25096</t>
  </si>
  <si>
    <t>589201-8705</t>
  </si>
  <si>
    <t>25041</t>
  </si>
  <si>
    <t>Höga Kusten</t>
  </si>
  <si>
    <t>588400-3624</t>
  </si>
  <si>
    <t>25069</t>
  </si>
  <si>
    <t>Högs</t>
  </si>
  <si>
    <t>587500-7949</t>
  </si>
  <si>
    <t>25042</t>
  </si>
  <si>
    <t>If Liv</t>
  </si>
  <si>
    <t>516406-0252</t>
  </si>
  <si>
    <t>21045</t>
  </si>
  <si>
    <t>If Rese</t>
  </si>
  <si>
    <t>516401-7849</t>
  </si>
  <si>
    <t>22076</t>
  </si>
  <si>
    <t>22003</t>
  </si>
  <si>
    <t>589201-8937</t>
  </si>
  <si>
    <t>25044</t>
  </si>
  <si>
    <t>Industria</t>
  </si>
  <si>
    <t>Inlands</t>
  </si>
  <si>
    <t>553300-6218</t>
  </si>
  <si>
    <t>25045</t>
  </si>
  <si>
    <t>Junsele</t>
  </si>
  <si>
    <t>588800-4628</t>
  </si>
  <si>
    <t>25046</t>
  </si>
  <si>
    <t>587000-3349</t>
  </si>
  <si>
    <t>25047</t>
  </si>
  <si>
    <t>KAF Kollekt.</t>
  </si>
  <si>
    <t>516406-0047</t>
  </si>
  <si>
    <t>21043</t>
  </si>
  <si>
    <t>KalmarNy</t>
  </si>
  <si>
    <t>532401-2466</t>
  </si>
  <si>
    <t>25049</t>
  </si>
  <si>
    <t>Kalvsvik</t>
  </si>
  <si>
    <t>529501-9458</t>
  </si>
  <si>
    <t>25050</t>
  </si>
  <si>
    <t>KF</t>
  </si>
  <si>
    <t>516401-8417</t>
  </si>
  <si>
    <t>22048</t>
  </si>
  <si>
    <t>502010-3502</t>
  </si>
  <si>
    <t>21016</t>
  </si>
  <si>
    <t>Knallebygden</t>
  </si>
  <si>
    <t>564502-5981</t>
  </si>
  <si>
    <t>25104</t>
  </si>
  <si>
    <t>Kommun Syd</t>
  </si>
  <si>
    <t>516406-0294</t>
  </si>
  <si>
    <t>22129</t>
  </si>
  <si>
    <t>KPA Livförs</t>
  </si>
  <si>
    <t>KPA Pensionförs</t>
  </si>
  <si>
    <t>516401-6544</t>
  </si>
  <si>
    <t>21035</t>
  </si>
  <si>
    <t>516401-7922</t>
  </si>
  <si>
    <t>22049</t>
  </si>
  <si>
    <t>Kungsbacka</t>
  </si>
  <si>
    <t>516401-7625</t>
  </si>
  <si>
    <t>25061</t>
  </si>
  <si>
    <t>Lagadalen</t>
  </si>
  <si>
    <t>516401-8557</t>
  </si>
  <si>
    <t>22094</t>
  </si>
  <si>
    <t>Lansen</t>
  </si>
  <si>
    <t>516401-8656</t>
  </si>
  <si>
    <t>22101</t>
  </si>
  <si>
    <t>Lerbäcks</t>
  </si>
  <si>
    <t>575700-7611</t>
  </si>
  <si>
    <t>25055</t>
  </si>
  <si>
    <t>LF  Fondliv</t>
  </si>
  <si>
    <t>516401-8219</t>
  </si>
  <si>
    <t>21104</t>
  </si>
  <si>
    <t>LF  Liv</t>
  </si>
  <si>
    <t>516401-6627</t>
  </si>
  <si>
    <t>21038</t>
  </si>
  <si>
    <t>LF Bergslag</t>
  </si>
  <si>
    <t>578000-9956</t>
  </si>
  <si>
    <t>23043</t>
  </si>
  <si>
    <t>LF Blekinge</t>
  </si>
  <si>
    <t>536201-0505</t>
  </si>
  <si>
    <t>23011</t>
  </si>
  <si>
    <t>LF Dalarna</t>
  </si>
  <si>
    <t>583201-4905</t>
  </si>
  <si>
    <t>23024</t>
  </si>
  <si>
    <t>LF Gotland</t>
  </si>
  <si>
    <t>534000-6369</t>
  </si>
  <si>
    <t>23009</t>
  </si>
  <si>
    <t>LF gruppen</t>
  </si>
  <si>
    <t>22990</t>
  </si>
  <si>
    <t>LF Gävleborg</t>
  </si>
  <si>
    <t>585001-3086</t>
  </si>
  <si>
    <t>23046</t>
  </si>
  <si>
    <t>LF Göinge</t>
  </si>
  <si>
    <t>537000-2320</t>
  </si>
  <si>
    <t>23012</t>
  </si>
  <si>
    <t>LF Göteborg</t>
  </si>
  <si>
    <t>558500-8039</t>
  </si>
  <si>
    <t>23018</t>
  </si>
  <si>
    <t>LF Halland</t>
  </si>
  <si>
    <t>549202-0028</t>
  </si>
  <si>
    <t>23017</t>
  </si>
  <si>
    <t>LF Jämtland</t>
  </si>
  <si>
    <t>593200-1828</t>
  </si>
  <si>
    <t>23028</t>
  </si>
  <si>
    <t>LF Jönköping</t>
  </si>
  <si>
    <t>526000-5854</t>
  </si>
  <si>
    <t>23005</t>
  </si>
  <si>
    <t>LF Kalmar</t>
  </si>
  <si>
    <t>532400-3549</t>
  </si>
  <si>
    <t>23007</t>
  </si>
  <si>
    <t>LF Kristians</t>
  </si>
  <si>
    <t>538200-8521</t>
  </si>
  <si>
    <t>23014</t>
  </si>
  <si>
    <t>LF Kronoberg</t>
  </si>
  <si>
    <t>529501-7189</t>
  </si>
  <si>
    <t>23006</t>
  </si>
  <si>
    <t>LF Miljö</t>
  </si>
  <si>
    <t>LF Norrbott</t>
  </si>
  <si>
    <t>597000-3884</t>
  </si>
  <si>
    <t>23030</t>
  </si>
  <si>
    <t>543001-0685</t>
  </si>
  <si>
    <t>23016</t>
  </si>
  <si>
    <t>LF Sak</t>
  </si>
  <si>
    <t>22024</t>
  </si>
  <si>
    <t>LF Skaraborg</t>
  </si>
  <si>
    <t>566000-6866</t>
  </si>
  <si>
    <t>23020</t>
  </si>
  <si>
    <t>LF Skåne</t>
  </si>
  <si>
    <t>LF Stockholm</t>
  </si>
  <si>
    <t>502002-6265</t>
  </si>
  <si>
    <t>23001</t>
  </si>
  <si>
    <t>LF Söderman</t>
  </si>
  <si>
    <t>519000-6519</t>
  </si>
  <si>
    <t>23003</t>
  </si>
  <si>
    <t>LF Uppsala</t>
  </si>
  <si>
    <t>517600-9529</t>
  </si>
  <si>
    <t>23002</t>
  </si>
  <si>
    <t>LF Värmland</t>
  </si>
  <si>
    <t>573201-8329</t>
  </si>
  <si>
    <t>23056</t>
  </si>
  <si>
    <t>LF Västerbo</t>
  </si>
  <si>
    <t>594001-3161</t>
  </si>
  <si>
    <t>23029</t>
  </si>
  <si>
    <t>LF Västerno</t>
  </si>
  <si>
    <t>588000-3842</t>
  </si>
  <si>
    <t>23027</t>
  </si>
  <si>
    <t>LF Älvsborg</t>
  </si>
  <si>
    <t>562500-4337</t>
  </si>
  <si>
    <t>23019</t>
  </si>
  <si>
    <t>LF ÖstgötaB</t>
  </si>
  <si>
    <t>522001-1224</t>
  </si>
  <si>
    <t>23004</t>
  </si>
  <si>
    <t>569000-6852</t>
  </si>
  <si>
    <t>23032</t>
  </si>
  <si>
    <t>Linneryd</t>
  </si>
  <si>
    <t>529501-9474</t>
  </si>
  <si>
    <t>25056</t>
  </si>
  <si>
    <t>516401-8508</t>
  </si>
  <si>
    <t>21029</t>
  </si>
  <si>
    <t>LKAB</t>
  </si>
  <si>
    <t>516406-0187</t>
  </si>
  <si>
    <t>22124</t>
  </si>
  <si>
    <t>LRF Skade</t>
  </si>
  <si>
    <t>516401-8383</t>
  </si>
  <si>
    <t>22052</t>
  </si>
  <si>
    <t>Lysviks</t>
  </si>
  <si>
    <t>574000-3867</t>
  </si>
  <si>
    <t>25059</t>
  </si>
  <si>
    <t>Läkarförsäkr</t>
  </si>
  <si>
    <t>21013</t>
  </si>
  <si>
    <t>502020-1439</t>
  </si>
  <si>
    <t>21900</t>
  </si>
  <si>
    <t>502019-6365</t>
  </si>
  <si>
    <t>Läkemedel</t>
  </si>
  <si>
    <t>516406-0401</t>
  </si>
  <si>
    <t>22133</t>
  </si>
  <si>
    <t>Medicov</t>
  </si>
  <si>
    <t>516406-0435</t>
  </si>
  <si>
    <t>22134</t>
  </si>
  <si>
    <t>Mellanljusna</t>
  </si>
  <si>
    <t>567800-5819</t>
  </si>
  <si>
    <t>23048</t>
  </si>
  <si>
    <t>Mittförsäkr.</t>
  </si>
  <si>
    <t>516401-6718</t>
  </si>
  <si>
    <t>21040</t>
  </si>
  <si>
    <t>Moheda</t>
  </si>
  <si>
    <t>529501-9482</t>
  </si>
  <si>
    <t>25064</t>
  </si>
  <si>
    <t>589600-6573</t>
  </si>
  <si>
    <t>25065</t>
  </si>
  <si>
    <t>Mutual</t>
  </si>
  <si>
    <t>516401-7971</t>
  </si>
  <si>
    <t>27010</t>
  </si>
  <si>
    <t>NCC</t>
  </si>
  <si>
    <t>516401-8151</t>
  </si>
  <si>
    <t>22054</t>
  </si>
  <si>
    <t>Nederlan</t>
  </si>
  <si>
    <t>556452-6142</t>
  </si>
  <si>
    <t>27011</t>
  </si>
  <si>
    <t>Njord</t>
  </si>
  <si>
    <t>516401-7880</t>
  </si>
  <si>
    <t>22053</t>
  </si>
  <si>
    <t>Nolaskogen</t>
  </si>
  <si>
    <t>Nordea LivSF</t>
  </si>
  <si>
    <t>29029</t>
  </si>
  <si>
    <t>Nordmark</t>
  </si>
  <si>
    <t>574400-4812</t>
  </si>
  <si>
    <t>23049</t>
  </si>
  <si>
    <t>Nordnet Pension</t>
  </si>
  <si>
    <t>516406-0286</t>
  </si>
  <si>
    <t>21046</t>
  </si>
  <si>
    <t>Nottebäc</t>
  </si>
  <si>
    <t>529501-9490</t>
  </si>
  <si>
    <t>25071</t>
  </si>
  <si>
    <t>Nätra</t>
  </si>
  <si>
    <t>589600-6599</t>
  </si>
  <si>
    <t>25073</t>
  </si>
  <si>
    <t>Ockelbo</t>
  </si>
  <si>
    <t>585500-6408</t>
  </si>
  <si>
    <t>25074</t>
  </si>
  <si>
    <t>Orusts</t>
  </si>
  <si>
    <t>558500-7627</t>
  </si>
  <si>
    <t>23050</t>
  </si>
  <si>
    <t>Oskarsha</t>
  </si>
  <si>
    <t>532800-6738</t>
  </si>
  <si>
    <t>25076</t>
  </si>
  <si>
    <t>Pinnacle</t>
  </si>
  <si>
    <t>556591-7902</t>
  </si>
  <si>
    <t>21903</t>
  </si>
  <si>
    <t>23031</t>
  </si>
  <si>
    <t>PK ABB</t>
  </si>
  <si>
    <t>878000-0124</t>
  </si>
  <si>
    <t>70807</t>
  </si>
  <si>
    <t>PK APK</t>
  </si>
  <si>
    <t>802004-8008</t>
  </si>
  <si>
    <t>72585</t>
  </si>
  <si>
    <t>PK FFO</t>
  </si>
  <si>
    <t>816400-4122</t>
  </si>
  <si>
    <t>72607</t>
  </si>
  <si>
    <t>PK FPK</t>
  </si>
  <si>
    <t>802005-6142</t>
  </si>
  <si>
    <t>72540</t>
  </si>
  <si>
    <t>816400-4114</t>
  </si>
  <si>
    <t>72606</t>
  </si>
  <si>
    <t>PK KP</t>
  </si>
  <si>
    <t>802005-5540</t>
  </si>
  <si>
    <t>72466</t>
  </si>
  <si>
    <t>PK KPK</t>
  </si>
  <si>
    <t>802005-5631</t>
  </si>
  <si>
    <t>72547</t>
  </si>
  <si>
    <t>PK Kyrkan</t>
  </si>
  <si>
    <t>816400-4155</t>
  </si>
  <si>
    <t>72610</t>
  </si>
  <si>
    <t>PK Optimalia</t>
  </si>
  <si>
    <t>816400-4130</t>
  </si>
  <si>
    <t>72608</t>
  </si>
  <si>
    <t>PK Posten</t>
  </si>
  <si>
    <t>816400-4163</t>
  </si>
  <si>
    <t>72611</t>
  </si>
  <si>
    <t>PK PP Pens.</t>
  </si>
  <si>
    <t>802005-5573</t>
  </si>
  <si>
    <t>72397</t>
  </si>
  <si>
    <t>PK Promethus</t>
  </si>
  <si>
    <t>816400-4148</t>
  </si>
  <si>
    <t>72609</t>
  </si>
  <si>
    <t>PK PSA</t>
  </si>
  <si>
    <t>802005-5730</t>
  </si>
  <si>
    <t>72399</t>
  </si>
  <si>
    <t>PK PSF</t>
  </si>
  <si>
    <t>802005-5748</t>
  </si>
  <si>
    <t>72400</t>
  </si>
  <si>
    <t>PK SHB</t>
  </si>
  <si>
    <t>802005-5565</t>
  </si>
  <si>
    <t>70201</t>
  </si>
  <si>
    <t>PK SPK</t>
  </si>
  <si>
    <t>802005-5581</t>
  </si>
  <si>
    <t>72516</t>
  </si>
  <si>
    <t>PK Volvo</t>
  </si>
  <si>
    <t>816400-4056</t>
  </si>
  <si>
    <t>72600</t>
  </si>
  <si>
    <t>Portea</t>
  </si>
  <si>
    <t>516406-0302</t>
  </si>
  <si>
    <t>22128</t>
  </si>
  <si>
    <t>Posten</t>
  </si>
  <si>
    <t>516401-8649</t>
  </si>
  <si>
    <t>22100</t>
  </si>
  <si>
    <t>PP Pension Fond</t>
  </si>
  <si>
    <t>516406-0237</t>
  </si>
  <si>
    <t>21117</t>
  </si>
  <si>
    <t>PPM</t>
  </si>
  <si>
    <t>202100-5034</t>
  </si>
  <si>
    <t>91700</t>
  </si>
  <si>
    <t>Prakt Tj</t>
  </si>
  <si>
    <t>516406-0450</t>
  </si>
  <si>
    <t>21118</t>
  </si>
  <si>
    <t>Prosec</t>
  </si>
  <si>
    <t>516401-7914</t>
  </si>
  <si>
    <t>22055</t>
  </si>
  <si>
    <t>Ramseleb</t>
  </si>
  <si>
    <t>588800-4602</t>
  </si>
  <si>
    <t>25078</t>
  </si>
  <si>
    <t>516401-8359</t>
  </si>
  <si>
    <t>22057</t>
  </si>
  <si>
    <t>Reliance</t>
  </si>
  <si>
    <t>27103</t>
  </si>
  <si>
    <t>516401-8292</t>
  </si>
  <si>
    <t>21101</t>
  </si>
  <si>
    <t>SABO</t>
  </si>
  <si>
    <t>516401-8441</t>
  </si>
  <si>
    <t>22085</t>
  </si>
  <si>
    <t>516401-6726</t>
  </si>
  <si>
    <t>22114</t>
  </si>
  <si>
    <t>516401-6783</t>
  </si>
  <si>
    <t>21042</t>
  </si>
  <si>
    <t>516401-8227</t>
  </si>
  <si>
    <t>22059</t>
  </si>
  <si>
    <t>516401-8573</t>
  </si>
  <si>
    <t>21031</t>
  </si>
  <si>
    <t>SalusAn Gr</t>
  </si>
  <si>
    <t>Sampo Indust</t>
  </si>
  <si>
    <t>27102</t>
  </si>
  <si>
    <t>Sandvik</t>
  </si>
  <si>
    <t>516401-6742</t>
  </si>
  <si>
    <t>22115</t>
  </si>
  <si>
    <t>SCA</t>
  </si>
  <si>
    <t>516401-8540</t>
  </si>
  <si>
    <t>22093</t>
  </si>
  <si>
    <t>SE Captive</t>
  </si>
  <si>
    <t>516401-8532</t>
  </si>
  <si>
    <t>22092</t>
  </si>
  <si>
    <t>SEB Life</t>
  </si>
  <si>
    <t>516401-6528</t>
  </si>
  <si>
    <t>29033</t>
  </si>
  <si>
    <t>516401-8243</t>
  </si>
  <si>
    <t>21103</t>
  </si>
  <si>
    <t>SEB TL Gla</t>
  </si>
  <si>
    <t>516401-6536</t>
  </si>
  <si>
    <t>21034</t>
  </si>
  <si>
    <t>SHB L&amp;P</t>
  </si>
  <si>
    <t>SHB Skade</t>
  </si>
  <si>
    <t>516401-6767</t>
  </si>
  <si>
    <t>22116</t>
  </si>
  <si>
    <t>516401-6791</t>
  </si>
  <si>
    <t>22117</t>
  </si>
  <si>
    <t>516401-7872</t>
  </si>
  <si>
    <t>22023</t>
  </si>
  <si>
    <t>Sirius Inter</t>
  </si>
  <si>
    <t>516401-8136</t>
  </si>
  <si>
    <t>22061</t>
  </si>
  <si>
    <t>SK IndSkador</t>
  </si>
  <si>
    <t>502017-3083</t>
  </si>
  <si>
    <t>22962</t>
  </si>
  <si>
    <t>22062</t>
  </si>
  <si>
    <t>21003</t>
  </si>
  <si>
    <t>29062</t>
  </si>
  <si>
    <t>Skanska</t>
  </si>
  <si>
    <t>516401-8664</t>
  </si>
  <si>
    <t>22102</t>
  </si>
  <si>
    <t>Skatelöv</t>
  </si>
  <si>
    <t>529501-9508</t>
  </si>
  <si>
    <t>25083</t>
  </si>
  <si>
    <t>SKF</t>
  </si>
  <si>
    <t>516401-7658</t>
  </si>
  <si>
    <t>22035</t>
  </si>
  <si>
    <t>586500-5135</t>
  </si>
  <si>
    <t>23051</t>
  </si>
  <si>
    <t>516401-8565</t>
  </si>
  <si>
    <t>23060</t>
  </si>
  <si>
    <t>Skåne ladugård</t>
  </si>
  <si>
    <t>516401-7682</t>
  </si>
  <si>
    <t>25099</t>
  </si>
  <si>
    <t>Snöstorp</t>
  </si>
  <si>
    <t>549202-0002</t>
  </si>
  <si>
    <t>25088</t>
  </si>
  <si>
    <t>Solid</t>
  </si>
  <si>
    <t>516401-8482</t>
  </si>
  <si>
    <t>22090</t>
  </si>
  <si>
    <t>21030</t>
  </si>
  <si>
    <t>SPP Liv</t>
  </si>
  <si>
    <t>516401-8599</t>
  </si>
  <si>
    <t>21108</t>
  </si>
  <si>
    <t>St Erik</t>
  </si>
  <si>
    <t>516401-7948</t>
  </si>
  <si>
    <t>22067</t>
  </si>
  <si>
    <t>St Erik Liv</t>
  </si>
  <si>
    <t>516406-0427</t>
  </si>
  <si>
    <t>21048</t>
  </si>
  <si>
    <t>Stavnäs</t>
  </si>
  <si>
    <t>572000-4927</t>
  </si>
  <si>
    <t>25090</t>
  </si>
  <si>
    <t>Sthlm Re</t>
  </si>
  <si>
    <t>22021</t>
  </si>
  <si>
    <t>Stockholms Fisk</t>
  </si>
  <si>
    <t>502006-0264</t>
  </si>
  <si>
    <t>25092</t>
  </si>
  <si>
    <t>516401-8045</t>
  </si>
  <si>
    <t>22069</t>
  </si>
  <si>
    <t>Stora Enso</t>
  </si>
  <si>
    <t>Storebrand</t>
  </si>
  <si>
    <t>516402-6998</t>
  </si>
  <si>
    <t>21801</t>
  </si>
  <si>
    <t>Storebrand Liv</t>
  </si>
  <si>
    <t>516401-7840</t>
  </si>
  <si>
    <t>29031</t>
  </si>
  <si>
    <t>Strömsun</t>
  </si>
  <si>
    <t>592000-4461</t>
  </si>
  <si>
    <t>25093</t>
  </si>
  <si>
    <t>Stångenäs</t>
  </si>
  <si>
    <t>554600-4994</t>
  </si>
  <si>
    <t>23052</t>
  </si>
  <si>
    <t>Stöde</t>
  </si>
  <si>
    <t>589201-8713</t>
  </si>
  <si>
    <t>25094</t>
  </si>
  <si>
    <t>Suecia</t>
  </si>
  <si>
    <t>516401-6809</t>
  </si>
  <si>
    <t>22118</t>
  </si>
  <si>
    <t>Sv Handel Fond</t>
  </si>
  <si>
    <t>516406-0310</t>
  </si>
  <si>
    <t>21047</t>
  </si>
  <si>
    <t>Sv. Kommun</t>
  </si>
  <si>
    <t>516406-0039</t>
  </si>
  <si>
    <t>22119</t>
  </si>
  <si>
    <t>516401-6692</t>
  </si>
  <si>
    <t>21039</t>
  </si>
  <si>
    <t>545000-7165</t>
  </si>
  <si>
    <t>22071</t>
  </si>
  <si>
    <t>SveaSkog</t>
  </si>
  <si>
    <t>Swedbank Försäkring</t>
  </si>
  <si>
    <t>SveLand Sak</t>
  </si>
  <si>
    <t>516406-0229</t>
  </si>
  <si>
    <t>22127</t>
  </si>
  <si>
    <t>Svenska Sjö</t>
  </si>
  <si>
    <t>556221-0343</t>
  </si>
  <si>
    <t>22901</t>
  </si>
  <si>
    <t>SvenskaBrand</t>
  </si>
  <si>
    <t>516401-8318</t>
  </si>
  <si>
    <t>22070</t>
  </si>
  <si>
    <t>557206-5265</t>
  </si>
  <si>
    <t>22030</t>
  </si>
  <si>
    <t>586000-4539</t>
  </si>
  <si>
    <t>23053</t>
  </si>
  <si>
    <t>Särestad</t>
  </si>
  <si>
    <t>569000-7090</t>
  </si>
  <si>
    <t>25097</t>
  </si>
  <si>
    <t>Södermanlands Fisk</t>
  </si>
  <si>
    <t>516401-7823</t>
  </si>
  <si>
    <t>25098</t>
  </si>
  <si>
    <t>516401-8490</t>
  </si>
  <si>
    <t>22091</t>
  </si>
  <si>
    <t>TeliaSonera</t>
  </si>
  <si>
    <t>TFF</t>
  </si>
  <si>
    <t>802005-9286</t>
  </si>
  <si>
    <t>22992</t>
  </si>
  <si>
    <t>22975</t>
  </si>
  <si>
    <t>Tibro</t>
  </si>
  <si>
    <t>566601-0599</t>
  </si>
  <si>
    <t>25100</t>
  </si>
  <si>
    <t>Timrå</t>
  </si>
  <si>
    <t>553300-6150</t>
  </si>
  <si>
    <t>23054</t>
  </si>
  <si>
    <t>Tolg</t>
  </si>
  <si>
    <t>529501-9524</t>
  </si>
  <si>
    <t>25103</t>
  </si>
  <si>
    <t>Torups</t>
  </si>
  <si>
    <t>549202-0010</t>
  </si>
  <si>
    <t>25107</t>
  </si>
  <si>
    <t>Tre Kronor</t>
  </si>
  <si>
    <t>516406-0369</t>
  </si>
  <si>
    <t>22130</t>
  </si>
  <si>
    <t>Tunhems</t>
  </si>
  <si>
    <t>563000-7028</t>
  </si>
  <si>
    <t>25109</t>
  </si>
  <si>
    <t>Twincap</t>
  </si>
  <si>
    <t>516406-0526</t>
  </si>
  <si>
    <t>22136</t>
  </si>
  <si>
    <t>Töreboda</t>
  </si>
  <si>
    <t>566000-6858</t>
  </si>
  <si>
    <t>25111</t>
  </si>
  <si>
    <t>Umeå</t>
  </si>
  <si>
    <t>594001-3187</t>
  </si>
  <si>
    <t>25112</t>
  </si>
  <si>
    <t>Uppvidinge</t>
  </si>
  <si>
    <t>529501-9573</t>
  </si>
  <si>
    <t>25130</t>
  </si>
  <si>
    <t>Utl.bol. övr</t>
  </si>
  <si>
    <t>27100</t>
  </si>
  <si>
    <t>Vabis</t>
  </si>
  <si>
    <t>516401-7856</t>
  </si>
  <si>
    <t>22073</t>
  </si>
  <si>
    <t>562500-5722</t>
  </si>
  <si>
    <t>25114</t>
  </si>
  <si>
    <t>568400-5209</t>
  </si>
  <si>
    <t>23055</t>
  </si>
  <si>
    <t>Varbergs</t>
  </si>
  <si>
    <t>516401-7567</t>
  </si>
  <si>
    <t>25115</t>
  </si>
  <si>
    <t>22993</t>
  </si>
  <si>
    <t>WASA Sak AB</t>
  </si>
  <si>
    <t>22105</t>
  </si>
  <si>
    <t>Vattenfall</t>
  </si>
  <si>
    <t>516401-8391</t>
  </si>
  <si>
    <t>22074</t>
  </si>
  <si>
    <t>516403-8662</t>
  </si>
  <si>
    <t>27105</t>
  </si>
  <si>
    <t>VFF Fond</t>
  </si>
  <si>
    <t>516406-0518</t>
  </si>
  <si>
    <t>21119</t>
  </si>
  <si>
    <t>Visenta</t>
  </si>
  <si>
    <t>516401-8680</t>
  </si>
  <si>
    <t>22104</t>
  </si>
  <si>
    <t>Visingsö</t>
  </si>
  <si>
    <t>526002-0275</t>
  </si>
  <si>
    <t>25116</t>
  </si>
  <si>
    <t>516401-7583</t>
  </si>
  <si>
    <t>25117</t>
  </si>
  <si>
    <t>VolvoGro</t>
  </si>
  <si>
    <t>516401-8037</t>
  </si>
  <si>
    <t>22077</t>
  </si>
  <si>
    <t>Väckelså</t>
  </si>
  <si>
    <t>529501-9540</t>
  </si>
  <si>
    <t>25119</t>
  </si>
  <si>
    <t>Värö</t>
  </si>
  <si>
    <t>516401-7591</t>
  </si>
  <si>
    <t>25121</t>
  </si>
  <si>
    <t>Västernä</t>
  </si>
  <si>
    <t>575002-1023</t>
  </si>
  <si>
    <t>25122</t>
  </si>
  <si>
    <t>Zurich</t>
  </si>
  <si>
    <t>502027-0160</t>
  </si>
  <si>
    <t>27015</t>
  </si>
  <si>
    <t>Zürich IIL</t>
  </si>
  <si>
    <t>516403-8266</t>
  </si>
  <si>
    <t>29015</t>
  </si>
  <si>
    <t>Åkerbo</t>
  </si>
  <si>
    <t>578500-7864</t>
  </si>
  <si>
    <t>23057</t>
  </si>
  <si>
    <t>Ålems</t>
  </si>
  <si>
    <t>532800-6720</t>
  </si>
  <si>
    <t>25125</t>
  </si>
  <si>
    <t>516401-7526</t>
  </si>
  <si>
    <t>23059</t>
  </si>
  <si>
    <t>Öckerö Båt</t>
  </si>
  <si>
    <t>557212-2348</t>
  </si>
  <si>
    <t>25133</t>
  </si>
  <si>
    <t>532000-1372</t>
  </si>
  <si>
    <t>23058</t>
  </si>
  <si>
    <t>Österfärnebo Brand</t>
  </si>
  <si>
    <t>585500-6903</t>
  </si>
  <si>
    <t>25134</t>
  </si>
  <si>
    <t>Öst-Gränna</t>
  </si>
  <si>
    <t>Inrapportering Skade Månad</t>
  </si>
  <si>
    <t>ACE</t>
  </si>
  <si>
    <t>516403-5601</t>
  </si>
  <si>
    <t>AFA</t>
  </si>
  <si>
    <t>Alandia</t>
  </si>
  <si>
    <t>999999-9999</t>
  </si>
  <si>
    <t>99001</t>
  </si>
  <si>
    <t>AlfaLaval</t>
  </si>
  <si>
    <t>516406-0682</t>
  </si>
  <si>
    <t>22147</t>
  </si>
  <si>
    <t>21952</t>
  </si>
  <si>
    <t>AMF Pension SAF-LO ny</t>
  </si>
  <si>
    <t>21951</t>
  </si>
  <si>
    <t>Assa</t>
  </si>
  <si>
    <t>516406-0740</t>
  </si>
  <si>
    <t>22150</t>
  </si>
  <si>
    <t>BAS</t>
  </si>
  <si>
    <t>554600-3921</t>
  </si>
  <si>
    <t>23045</t>
  </si>
  <si>
    <t>Brummer Life</t>
  </si>
  <si>
    <t>516406-0823</t>
  </si>
  <si>
    <t>21120</t>
  </si>
  <si>
    <t>Codan</t>
  </si>
  <si>
    <t>99006</t>
  </si>
  <si>
    <t>DKV-Hälsa</t>
  </si>
  <si>
    <t>22994</t>
  </si>
  <si>
    <t>E.N. Sak</t>
  </si>
  <si>
    <t>516406-0625</t>
  </si>
  <si>
    <t>22142</t>
  </si>
  <si>
    <t>EFEL Skade</t>
  </si>
  <si>
    <t>516406-0666</t>
  </si>
  <si>
    <t>22146</t>
  </si>
  <si>
    <t>Euroben L&amp;P</t>
  </si>
  <si>
    <t>29032</t>
  </si>
  <si>
    <t>Fjäll</t>
  </si>
  <si>
    <t>516406-0708</t>
  </si>
  <si>
    <t>22148</t>
  </si>
  <si>
    <t>516406-0617</t>
  </si>
  <si>
    <t>22143</t>
  </si>
  <si>
    <t>Gard Marine</t>
  </si>
  <si>
    <t>516406-0633</t>
  </si>
  <si>
    <t>22144</t>
  </si>
  <si>
    <t>Gjensidige</t>
  </si>
  <si>
    <t>Gjensidige filial</t>
  </si>
  <si>
    <t>29118</t>
  </si>
  <si>
    <t>IKANO Liv</t>
  </si>
  <si>
    <t>Inter H</t>
  </si>
  <si>
    <t>99005</t>
  </si>
  <si>
    <t>Kommungaranti</t>
  </si>
  <si>
    <t>LF GruppLiv AB</t>
  </si>
  <si>
    <t>LF Inter</t>
  </si>
  <si>
    <t>516406-0609</t>
  </si>
  <si>
    <t>22141</t>
  </si>
  <si>
    <t>LMG</t>
  </si>
  <si>
    <t>516406-0831</t>
  </si>
  <si>
    <t>22152</t>
  </si>
  <si>
    <t>Maiden</t>
  </si>
  <si>
    <t>Main pro</t>
  </si>
  <si>
    <t>99003</t>
  </si>
  <si>
    <t>Markel</t>
  </si>
  <si>
    <t>99002</t>
  </si>
  <si>
    <t>Moderna</t>
  </si>
  <si>
    <t>29122</t>
  </si>
  <si>
    <t>Moderna, filial</t>
  </si>
  <si>
    <t>Movestic</t>
  </si>
  <si>
    <t>516406-0476</t>
  </si>
  <si>
    <t>25136</t>
  </si>
  <si>
    <t>Nordea Livförsäkring</t>
  </si>
  <si>
    <t>Nordea Utland</t>
  </si>
  <si>
    <t>30029</t>
  </si>
  <si>
    <t>Oxie-Skytts</t>
  </si>
  <si>
    <t>746001-0817</t>
  </si>
  <si>
    <t>25077</t>
  </si>
  <si>
    <t>PK Kåpan</t>
  </si>
  <si>
    <t>PRI</t>
  </si>
  <si>
    <t>Royal Skandia</t>
  </si>
  <si>
    <t>Sappisure</t>
  </si>
  <si>
    <t>516406-0583</t>
  </si>
  <si>
    <t>22140</t>
  </si>
  <si>
    <t>SHB Life</t>
  </si>
  <si>
    <t>516403-0081</t>
  </si>
  <si>
    <t>29105</t>
  </si>
  <si>
    <t>516406-0732</t>
  </si>
  <si>
    <t>22149</t>
  </si>
  <si>
    <t>516406-0641</t>
  </si>
  <si>
    <t>22145</t>
  </si>
  <si>
    <t>Storebrand sv filial</t>
  </si>
  <si>
    <t>516403-6997</t>
  </si>
  <si>
    <t>99009</t>
  </si>
  <si>
    <t>22080</t>
  </si>
  <si>
    <t>VestaSkade</t>
  </si>
  <si>
    <t>99007</t>
  </si>
  <si>
    <t xml:space="preserve"> </t>
  </si>
  <si>
    <t>Gren:</t>
  </si>
  <si>
    <t>Hem-, villa- och fritidshusförsäkring</t>
  </si>
  <si>
    <t>Separat båtförsäkring</t>
  </si>
  <si>
    <t>Företags- och fastighets-försäkring inkl lantbruk</t>
  </si>
  <si>
    <t>Övrig försäkring</t>
  </si>
  <si>
    <t>SUMMA</t>
  </si>
  <si>
    <t>Bransch:</t>
  </si>
  <si>
    <t>Hemförsäkring inkl tillägg</t>
  </si>
  <si>
    <t>Villahemförsäkring inkl tillägg</t>
  </si>
  <si>
    <t xml:space="preserve">Fritidshusförsäkring inkl tillägg </t>
  </si>
  <si>
    <t>Antal anmälda skador</t>
  </si>
  <si>
    <t>Antal</t>
  </si>
  <si>
    <t>Brand och åska</t>
  </si>
  <si>
    <t>Naturskada, storm</t>
  </si>
  <si>
    <t>Naturskada, vatten</t>
  </si>
  <si>
    <t>Naturskada, övrig</t>
  </si>
  <si>
    <t>Vatten</t>
  </si>
  <si>
    <t>Inbrott och stöld</t>
  </si>
  <si>
    <t>Rån, överfall</t>
  </si>
  <si>
    <t>Småbåt</t>
  </si>
  <si>
    <t>Resa, personskada</t>
  </si>
  <si>
    <t>Resa, ej personskada</t>
  </si>
  <si>
    <t>11,12,15</t>
  </si>
  <si>
    <t>Ansvar</t>
  </si>
  <si>
    <t>AA1</t>
  </si>
  <si>
    <t>AB1</t>
  </si>
  <si>
    <t>AC1</t>
  </si>
  <si>
    <t>AD1</t>
  </si>
  <si>
    <t>AE1</t>
  </si>
  <si>
    <t>AF1</t>
  </si>
  <si>
    <t>AA2</t>
  </si>
  <si>
    <t>AB2</t>
  </si>
  <si>
    <t>AC2</t>
  </si>
  <si>
    <t>AD2</t>
  </si>
  <si>
    <t>AE2</t>
  </si>
  <si>
    <t>AF2</t>
  </si>
  <si>
    <t>AA3</t>
  </si>
  <si>
    <t>AB3</t>
  </si>
  <si>
    <t>AC3</t>
  </si>
  <si>
    <t>AE3</t>
  </si>
  <si>
    <t>AF3</t>
  </si>
  <si>
    <t>AA4</t>
  </si>
  <si>
    <t>AB4</t>
  </si>
  <si>
    <t>AC4</t>
  </si>
  <si>
    <t>AD4</t>
  </si>
  <si>
    <t>AE4</t>
  </si>
  <si>
    <t>AF4</t>
  </si>
  <si>
    <t>AA5</t>
  </si>
  <si>
    <t>AB5</t>
  </si>
  <si>
    <t>AC5</t>
  </si>
  <si>
    <t>AE5</t>
  </si>
  <si>
    <t>AF5</t>
  </si>
  <si>
    <t>AA6</t>
  </si>
  <si>
    <t>AB6</t>
  </si>
  <si>
    <t>AC6</t>
  </si>
  <si>
    <t>AD6</t>
  </si>
  <si>
    <t>AE6</t>
  </si>
  <si>
    <t>AF6</t>
  </si>
  <si>
    <t>AA7</t>
  </si>
  <si>
    <t>AB7</t>
  </si>
  <si>
    <t>AC7</t>
  </si>
  <si>
    <t>AD7</t>
  </si>
  <si>
    <t>AE7</t>
  </si>
  <si>
    <t>AF7</t>
  </si>
  <si>
    <t>AA8</t>
  </si>
  <si>
    <t>AB8</t>
  </si>
  <si>
    <t>AC8</t>
  </si>
  <si>
    <t>AE8</t>
  </si>
  <si>
    <t>AF8</t>
  </si>
  <si>
    <t>AA9</t>
  </si>
  <si>
    <t>AB9</t>
  </si>
  <si>
    <t>AC9</t>
  </si>
  <si>
    <t>AE9</t>
  </si>
  <si>
    <t>AF9</t>
  </si>
  <si>
    <t>AA10</t>
  </si>
  <si>
    <t>AB10</t>
  </si>
  <si>
    <t>AC10</t>
  </si>
  <si>
    <t>AE10</t>
  </si>
  <si>
    <t>AF10</t>
  </si>
  <si>
    <t>AA11</t>
  </si>
  <si>
    <t>AB11</t>
  </si>
  <si>
    <t>AC11</t>
  </si>
  <si>
    <t>AE11</t>
  </si>
  <si>
    <t>AF11</t>
  </si>
  <si>
    <t>AA12</t>
  </si>
  <si>
    <t>AB12</t>
  </si>
  <si>
    <t>AC12</t>
  </si>
  <si>
    <t>AE12</t>
  </si>
  <si>
    <t>AF12</t>
  </si>
  <si>
    <t>AA13</t>
  </si>
  <si>
    <t>AB13</t>
  </si>
  <si>
    <t>AC13</t>
  </si>
  <si>
    <t>AD13</t>
  </si>
  <si>
    <t>AE13</t>
  </si>
  <si>
    <t>AF13</t>
  </si>
  <si>
    <t>AA14</t>
  </si>
  <si>
    <t>AB14</t>
  </si>
  <si>
    <t>AC14</t>
  </si>
  <si>
    <t>AD14</t>
  </si>
  <si>
    <t>AE14</t>
  </si>
  <si>
    <t>AF14</t>
  </si>
  <si>
    <t>AA15</t>
  </si>
  <si>
    <t>AB15</t>
  </si>
  <si>
    <t>AC15</t>
  </si>
  <si>
    <t>AD15</t>
  </si>
  <si>
    <t>AE15</t>
  </si>
  <si>
    <t>AF15</t>
  </si>
  <si>
    <t>AA16</t>
  </si>
  <si>
    <t>AB16</t>
  </si>
  <si>
    <t>AC16</t>
  </si>
  <si>
    <t>AD16</t>
  </si>
  <si>
    <t>AE16</t>
  </si>
  <si>
    <t>AF16</t>
  </si>
  <si>
    <t>AIG</t>
  </si>
  <si>
    <t>516408-1027</t>
  </si>
  <si>
    <t>AMF Pension ny trad försäkring</t>
  </si>
  <si>
    <t>Dalsland Tvåstad</t>
  </si>
  <si>
    <t>Dina AlftaEdsbyn</t>
  </si>
  <si>
    <t>Dina Göteborg</t>
  </si>
  <si>
    <t>Dina JämtVnorrl</t>
  </si>
  <si>
    <t>Dina Kattegatt</t>
  </si>
  <si>
    <t>Dina KnallÄtrad</t>
  </si>
  <si>
    <t>Dina Lidköping</t>
  </si>
  <si>
    <t>Dina MellSkarab</t>
  </si>
  <si>
    <t>Dina Mälard</t>
  </si>
  <si>
    <t>Dina Nord</t>
  </si>
  <si>
    <t>Dina Sydost</t>
  </si>
  <si>
    <t>Dina SydöNorrl</t>
  </si>
  <si>
    <t>Dina ViskadVarb</t>
  </si>
  <si>
    <t>Dina VäHälsDala</t>
  </si>
  <si>
    <t>Dina Väst</t>
  </si>
  <si>
    <t>Dina Öland</t>
  </si>
  <si>
    <t>ERV</t>
  </si>
  <si>
    <t>556551-4766</t>
  </si>
  <si>
    <t>FSF Småkommun</t>
  </si>
  <si>
    <t>Genworth Liv</t>
  </si>
  <si>
    <t>516403-5551</t>
  </si>
  <si>
    <t>29200</t>
  </si>
  <si>
    <t>ICA Försäkring</t>
  </si>
  <si>
    <t>556966-2975</t>
  </si>
  <si>
    <t>22161</t>
  </si>
  <si>
    <t>If Industri</t>
  </si>
  <si>
    <t>99004</t>
  </si>
  <si>
    <t>IKANO</t>
  </si>
  <si>
    <t>LF Liv Gamla Trad</t>
  </si>
  <si>
    <t>29901</t>
  </si>
  <si>
    <t>LF Liv Nya Trad</t>
  </si>
  <si>
    <t>29902</t>
  </si>
  <si>
    <t>Nordeuropa</t>
  </si>
  <si>
    <t>556768-7412</t>
  </si>
  <si>
    <t>99010</t>
  </si>
  <si>
    <t>NordGuara</t>
  </si>
  <si>
    <t>Nordisk Marin</t>
  </si>
  <si>
    <t>556862-8183</t>
  </si>
  <si>
    <t>22155</t>
  </si>
  <si>
    <t>Peab</t>
  </si>
  <si>
    <t>556511-5408</t>
  </si>
  <si>
    <t>22154</t>
  </si>
  <si>
    <t>PP Pension FF</t>
  </si>
  <si>
    <t>07239</t>
  </si>
  <si>
    <t>Preem</t>
  </si>
  <si>
    <t>516406-0930</t>
  </si>
  <si>
    <t>22156</t>
  </si>
  <si>
    <t>Principle</t>
  </si>
  <si>
    <t>556848-7234</t>
  </si>
  <si>
    <t>22151</t>
  </si>
  <si>
    <t xml:space="preserve">SalusAnsvar </t>
  </si>
  <si>
    <t>502067-0732</t>
  </si>
  <si>
    <t>Skandia Fondf.</t>
  </si>
  <si>
    <t>Skandia Livf.</t>
  </si>
  <si>
    <t>516406-0948</t>
  </si>
  <si>
    <t>22158</t>
  </si>
  <si>
    <t>Sparbankernas</t>
  </si>
  <si>
    <t>Sparia Group</t>
  </si>
  <si>
    <t>516406-0963</t>
  </si>
  <si>
    <t>22159</t>
  </si>
  <si>
    <t>SPP Pension</t>
  </si>
  <si>
    <t>Stockholmsreg</t>
  </si>
  <si>
    <t>Swedish Club</t>
  </si>
  <si>
    <t>Sveland Djur</t>
  </si>
  <si>
    <t>Svevia</t>
  </si>
  <si>
    <t>516406-0880</t>
  </si>
  <si>
    <t>22153</t>
  </si>
  <si>
    <t>Unionen</t>
  </si>
  <si>
    <t>Vardia</t>
  </si>
  <si>
    <t>556809-0491</t>
  </si>
  <si>
    <t>29201</t>
  </si>
  <si>
    <t>XL Insurance</t>
  </si>
  <si>
    <t>516402-5123</t>
  </si>
  <si>
    <t>99011</t>
  </si>
  <si>
    <t>ÅterförsSthlm</t>
  </si>
  <si>
    <t>502020-7063</t>
  </si>
  <si>
    <t>Änke- och Pupillkassan</t>
  </si>
  <si>
    <t>Bohusassurans</t>
  </si>
  <si>
    <t>598800-2100</t>
  </si>
  <si>
    <t>Kyrkans Försäkring</t>
  </si>
  <si>
    <t>556660-7965</t>
  </si>
  <si>
    <t>22160</t>
  </si>
  <si>
    <t>LÖF</t>
  </si>
  <si>
    <t>Old Mutual Int.</t>
  </si>
  <si>
    <t>502017-999</t>
  </si>
  <si>
    <t>99012</t>
  </si>
  <si>
    <t>Saco Folksam</t>
  </si>
  <si>
    <t>SEB Pension</t>
  </si>
  <si>
    <t>Solidar</t>
  </si>
  <si>
    <t>556740-1590</t>
  </si>
  <si>
    <t>21053</t>
  </si>
  <si>
    <t>Sydkraft</t>
  </si>
  <si>
    <t>Volvo Car</t>
  </si>
  <si>
    <t>556877-5778</t>
  </si>
  <si>
    <t>22162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</si>
</sst>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#,##0\ &quot;SEK&quot;;\-#,##0\ &quot;SEK&quot;"/>
    <numFmt numFmtId="166" formatCode="#,##0\ &quot;SEK&quot;;[Red]\-#,##0\ &quot;SEK&quot;"/>
    <numFmt numFmtId="167" formatCode="#,##0.00\ &quot;SEK&quot;;\-#,##0.00\ &quot;SEK&quot;"/>
    <numFmt numFmtId="168" formatCode="#,##0.00\ &quot;SEK&quot;;[Red]\-#,##0.00\ &quot;SEK&quot;"/>
    <numFmt numFmtId="169" formatCode="_-* #,##0\ &quot;SEK&quot;_-;\-* #,##0\ &quot;SEK&quot;_-;_-* &quot;-&quot;\ &quot;SEK&quot;_-;_-@_-"/>
    <numFmt numFmtId="170" formatCode="_-* #,##0\ _S_E_K_-;\-* #,##0\ _S_E_K_-;_-* &quot;-&quot;\ _S_E_K_-;_-@_-"/>
    <numFmt numFmtId="171" formatCode="_-* #,##0.00\ &quot;SEK&quot;_-;\-* #,##0.00\ &quot;SEK&quot;_-;_-* &quot;-&quot;??\ &quot;SEK&quot;_-;_-@_-"/>
    <numFmt numFmtId="172" formatCode="_-* #,##0.00\ _S_E_K_-;\-* #,##0.00\ _S_E_K_-;_-* &quot;-&quot;??\ _S_E_K_-;_-@_-"/>
    <numFmt numFmtId="173" formatCode="yymmdd"/>
    <numFmt numFmtId="174" formatCode="#\ ###\ ###"/>
    <numFmt numFmtId="175" formatCode="#,###,##0"/>
    <numFmt numFmtId="176" formatCode="0.0%"/>
    <numFmt numFmtId="177" formatCode="0.000%"/>
    <numFmt numFmtId="178" formatCode="&quot;Ja&quot;;&quot;Ja&quot;;&quot;Nej&quot;"/>
    <numFmt numFmtId="179" formatCode="&quot;Sant&quot;;&quot;Sant&quot;;&quot;Falskt&quot;"/>
    <numFmt numFmtId="180" formatCode="&quot;På&quot;;&quot;På&quot;;&quot;Av&quot;"/>
    <numFmt numFmtId="181" formatCode="######\-####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G Times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u val="single"/>
      <sz val="8"/>
      <color indexed="10"/>
      <name val="Arial"/>
      <family val="0"/>
    </font>
    <font>
      <sz val="8"/>
      <color indexed="8"/>
      <name val="Courier New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theme="0" tint="-0.24993999302387238"/>
      </patternFill>
    </fill>
    <fill>
      <patternFill patternType="solid">
        <fgColor theme="5" tint="-0.24993999302387238"/>
        <bgColor indexed="64"/>
      </patternFill>
    </fill>
    <fill>
      <patternFill patternType="solid">
        <fgColor indexed="37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49" fontId="0" fillId="34" borderId="10" xfId="0" applyNumberFormat="1" applyFill="1" applyBorder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0" fillId="34" borderId="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2" fillId="33" borderId="0" xfId="0" applyFont="1" applyFill="1" applyAlignment="1" applyProtection="1">
      <alignment/>
      <protection/>
    </xf>
    <xf numFmtId="0" fontId="1" fillId="0" borderId="0" xfId="0" applyNumberFormat="1" applyFont="1" applyAlignment="1">
      <alignment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3" fillId="33" borderId="12" xfId="0" applyFont="1" applyFill="1" applyBorder="1" applyAlignment="1" applyProtection="1">
      <alignment horizontal="left" indent="1"/>
      <protection/>
    </xf>
    <xf numFmtId="0" fontId="3" fillId="33" borderId="0" xfId="0" applyFont="1" applyFill="1" applyBorder="1" applyAlignment="1" applyProtection="1">
      <alignment horizontal="left" indent="1"/>
      <protection/>
    </xf>
    <xf numFmtId="0" fontId="3" fillId="33" borderId="0" xfId="0" applyFont="1" applyFill="1" applyAlignment="1" applyProtection="1">
      <alignment horizontal="left" indent="1"/>
      <protection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 horizontal="right"/>
    </xf>
    <xf numFmtId="14" fontId="0" fillId="33" borderId="0" xfId="51" applyNumberFormat="1" applyFont="1" applyFill="1" applyBorder="1" applyProtection="1">
      <alignment/>
      <protection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3" fontId="25" fillId="34" borderId="10" xfId="50" applyNumberFormat="1" applyFont="1" applyFill="1" applyBorder="1" applyAlignment="1" applyProtection="1">
      <alignment/>
      <protection locked="0"/>
    </xf>
    <xf numFmtId="3" fontId="25" fillId="0" borderId="10" xfId="50" applyNumberFormat="1" applyFont="1" applyFill="1" applyBorder="1" applyAlignment="1" applyProtection="1">
      <alignment/>
      <protection locked="0"/>
    </xf>
    <xf numFmtId="3" fontId="0" fillId="0" borderId="0" xfId="0" applyNumberFormat="1" applyAlignment="1" quotePrefix="1">
      <alignment/>
    </xf>
    <xf numFmtId="0" fontId="25" fillId="33" borderId="0" xfId="50" applyFont="1" applyFill="1" applyProtection="1">
      <alignment/>
      <protection/>
    </xf>
    <xf numFmtId="0" fontId="25" fillId="33" borderId="0" xfId="50" applyFont="1" applyFill="1" applyBorder="1" applyProtection="1">
      <alignment/>
      <protection/>
    </xf>
    <xf numFmtId="0" fontId="25" fillId="0" borderId="0" xfId="50" applyFont="1" applyFill="1" applyBorder="1" applyProtection="1">
      <alignment/>
      <protection/>
    </xf>
    <xf numFmtId="0" fontId="26" fillId="33" borderId="11" xfId="50" applyFont="1" applyFill="1" applyBorder="1" applyProtection="1">
      <alignment/>
      <protection/>
    </xf>
    <xf numFmtId="0" fontId="25" fillId="33" borderId="12" xfId="50" applyFont="1" applyFill="1" applyBorder="1" applyProtection="1">
      <alignment/>
      <protection/>
    </xf>
    <xf numFmtId="0" fontId="25" fillId="0" borderId="0" xfId="50" applyFont="1" applyFill="1" applyBorder="1" applyAlignment="1" applyProtection="1">
      <alignment/>
      <protection/>
    </xf>
    <xf numFmtId="0" fontId="26" fillId="33" borderId="14" xfId="50" applyFont="1" applyFill="1" applyBorder="1" applyProtection="1">
      <alignment/>
      <protection/>
    </xf>
    <xf numFmtId="0" fontId="25" fillId="33" borderId="16" xfId="50" applyFont="1" applyFill="1" applyBorder="1" applyProtection="1">
      <alignment/>
      <protection/>
    </xf>
    <xf numFmtId="0" fontId="25" fillId="33" borderId="17" xfId="50" applyFont="1" applyFill="1" applyBorder="1" applyProtection="1">
      <alignment/>
      <protection/>
    </xf>
    <xf numFmtId="1" fontId="25" fillId="0" borderId="0" xfId="50" applyNumberFormat="1" applyFont="1" applyFill="1" applyBorder="1" applyAlignment="1" applyProtection="1">
      <alignment horizontal="right"/>
      <protection/>
    </xf>
    <xf numFmtId="0" fontId="25" fillId="33" borderId="14" xfId="50" applyFont="1" applyFill="1" applyBorder="1" applyProtection="1">
      <alignment/>
      <protection/>
    </xf>
    <xf numFmtId="0" fontId="26" fillId="0" borderId="0" xfId="50" applyFont="1" applyFill="1" applyBorder="1" applyAlignment="1" applyProtection="1">
      <alignment horizontal="center"/>
      <protection/>
    </xf>
    <xf numFmtId="0" fontId="25" fillId="33" borderId="14" xfId="50" applyFont="1" applyFill="1" applyBorder="1" applyAlignment="1" applyProtection="1">
      <alignment horizontal="center"/>
      <protection/>
    </xf>
    <xf numFmtId="0" fontId="25" fillId="33" borderId="0" xfId="50" applyFont="1" applyFill="1" applyAlignment="1" applyProtection="1">
      <alignment/>
      <protection/>
    </xf>
    <xf numFmtId="37" fontId="25" fillId="0" borderId="0" xfId="50" applyNumberFormat="1" applyFont="1" applyFill="1" applyBorder="1" applyAlignment="1" applyProtection="1">
      <alignment/>
      <protection/>
    </xf>
    <xf numFmtId="3" fontId="25" fillId="35" borderId="10" xfId="50" applyNumberFormat="1" applyFont="1" applyFill="1" applyBorder="1" applyAlignment="1" applyProtection="1">
      <alignment/>
      <protection/>
    </xf>
    <xf numFmtId="0" fontId="25" fillId="33" borderId="15" xfId="50" applyFont="1" applyFill="1" applyBorder="1" applyAlignment="1" applyProtection="1">
      <alignment/>
      <protection/>
    </xf>
    <xf numFmtId="1" fontId="25" fillId="33" borderId="0" xfId="50" applyNumberFormat="1" applyFont="1" applyFill="1" applyBorder="1" applyProtection="1">
      <alignment/>
      <protection/>
    </xf>
    <xf numFmtId="1" fontId="25" fillId="0" borderId="0" xfId="50" applyNumberFormat="1" applyFont="1" applyFill="1" applyBorder="1" applyProtection="1">
      <alignment/>
      <protection/>
    </xf>
    <xf numFmtId="1" fontId="26" fillId="33" borderId="0" xfId="50" applyNumberFormat="1" applyFont="1" applyFill="1" applyBorder="1" applyProtection="1">
      <alignment/>
      <protection/>
    </xf>
    <xf numFmtId="1" fontId="52" fillId="36" borderId="10" xfId="50" applyNumberFormat="1" applyFont="1" applyFill="1" applyBorder="1" applyProtection="1">
      <alignment/>
      <protection/>
    </xf>
    <xf numFmtId="3" fontId="52" fillId="36" borderId="10" xfId="50" applyNumberFormat="1" applyFont="1" applyFill="1" applyBorder="1" applyAlignment="1" applyProtection="1">
      <alignment/>
      <protection/>
    </xf>
    <xf numFmtId="49" fontId="0" fillId="34" borderId="19" xfId="0" applyNumberForma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34" borderId="20" xfId="0" applyNumberFormat="1" applyFill="1" applyBorder="1" applyAlignment="1" applyProtection="1">
      <alignment/>
      <protection locked="0"/>
    </xf>
    <xf numFmtId="49" fontId="0" fillId="34" borderId="21" xfId="0" applyNumberFormat="1" applyFill="1" applyBorder="1" applyAlignment="1" applyProtection="1">
      <alignment/>
      <protection locked="0"/>
    </xf>
    <xf numFmtId="0" fontId="4" fillId="37" borderId="19" xfId="0" applyNumberFormat="1" applyFont="1" applyFill="1" applyBorder="1" applyAlignment="1" applyProtection="1">
      <alignment horizontal="left"/>
      <protection/>
    </xf>
    <xf numFmtId="0" fontId="4" fillId="37" borderId="21" xfId="0" applyNumberFormat="1" applyFont="1" applyFill="1" applyBorder="1" applyAlignment="1" applyProtection="1">
      <alignment horizontal="left"/>
      <protection/>
    </xf>
    <xf numFmtId="3" fontId="26" fillId="33" borderId="22" xfId="50" applyNumberFormat="1" applyFont="1" applyFill="1" applyBorder="1" applyAlignment="1" applyProtection="1">
      <alignment horizontal="center" vertical="top" wrapText="1"/>
      <protection/>
    </xf>
    <xf numFmtId="0" fontId="53" fillId="0" borderId="23" xfId="0" applyFont="1" applyBorder="1" applyAlignment="1" applyProtection="1">
      <alignment horizontal="center" vertical="top" wrapText="1"/>
      <protection/>
    </xf>
    <xf numFmtId="0" fontId="26" fillId="33" borderId="11" xfId="50" applyNumberFormat="1" applyFont="1" applyFill="1" applyBorder="1" applyAlignment="1" applyProtection="1">
      <alignment horizontal="center" vertical="top"/>
      <protection/>
    </xf>
    <xf numFmtId="0" fontId="53" fillId="0" borderId="12" xfId="0" applyFont="1" applyBorder="1" applyAlignment="1" applyProtection="1">
      <alignment horizontal="center" vertical="top"/>
      <protection/>
    </xf>
    <xf numFmtId="0" fontId="26" fillId="33" borderId="22" xfId="50" applyNumberFormat="1" applyFont="1" applyFill="1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 horizontal="center" vertical="top" wrapText="1"/>
      <protection/>
    </xf>
    <xf numFmtId="0" fontId="26" fillId="33" borderId="11" xfId="50" applyNumberFormat="1" applyFont="1" applyFill="1" applyBorder="1" applyAlignment="1" applyProtection="1">
      <alignment horizontal="center" vertical="top" wrapText="1"/>
      <protection/>
    </xf>
    <xf numFmtId="0" fontId="26" fillId="33" borderId="14" xfId="50" applyNumberFormat="1" applyFont="1" applyFill="1" applyBorder="1" applyAlignment="1" applyProtection="1">
      <alignment horizontal="center" vertical="top" wrapText="1"/>
      <protection/>
    </xf>
    <xf numFmtId="0" fontId="26" fillId="33" borderId="16" xfId="50" applyNumberFormat="1" applyFont="1" applyFill="1" applyBorder="1" applyAlignment="1" applyProtection="1">
      <alignment horizontal="center" vertical="top" wrapText="1"/>
      <protection/>
    </xf>
    <xf numFmtId="0" fontId="25" fillId="33" borderId="14" xfId="50" applyNumberFormat="1" applyFont="1" applyFill="1" applyBorder="1" applyAlignment="1" applyProtection="1">
      <alignment horizontal="center" vertical="top" wrapText="1"/>
      <protection/>
    </xf>
    <xf numFmtId="0" fontId="53" fillId="0" borderId="16" xfId="0" applyFont="1" applyBorder="1" applyAlignment="1" applyProtection="1">
      <alignment horizontal="center" vertical="top" wrapText="1"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_F60804a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SystemDel" xfId="60"/>
    <cellStyle name="Comma [0]" xfId="61"/>
    <cellStyle name="Utdata" xfId="62"/>
    <cellStyle name="Currency" xfId="63"/>
    <cellStyle name="Valuta (0)_SystemDel" xfId="64"/>
    <cellStyle name="Currency [0]" xfId="65"/>
    <cellStyle name="Varningstext" xfId="66"/>
  </cellStyles>
  <dxfs count="1"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1.emf" /><Relationship Id="rId4" Type="http://schemas.openxmlformats.org/officeDocument/2006/relationships/image" Target="../media/image6.emf" /><Relationship Id="rId5" Type="http://schemas.openxmlformats.org/officeDocument/2006/relationships/image" Target="../media/image5.emf" /><Relationship Id="rId6" Type="http://schemas.openxmlformats.org/officeDocument/2006/relationships/image" Target="../media/image4.emf" /><Relationship Id="rId7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8</xdr:row>
      <xdr:rowOff>38100</xdr:rowOff>
    </xdr:from>
    <xdr:to>
      <xdr:col>12</xdr:col>
      <xdr:colOff>600075</xdr:colOff>
      <xdr:row>16</xdr:row>
      <xdr:rowOff>76200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267200" y="1371600"/>
          <a:ext cx="4391025" cy="13335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 fylla i blanketten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Fält som går att skriva i är vitmarkerade.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Information om uppgiftlämnande bolag är obligatorisk och skrivs in på denna flik.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Flera personer kan fylla i olika delar av blanketten genom att var och en får var sin kopia av blanketten. Var och en fyller i sin del och sparar blanketten till var sin rapportfil. Dessa sammanfogas genom att man i en av blanketterna väljer att läsa in alla övriga rapportfiler.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När hela blanketten är ifylld skall EN rapportfil skapas och mailas till statistik@insurancesweden.se
</a:t>
          </a:r>
        </a:p>
      </xdr:txBody>
    </xdr:sp>
    <xdr:clientData/>
  </xdr:twoCellAnchor>
  <xdr:twoCellAnchor>
    <xdr:from>
      <xdr:col>5</xdr:col>
      <xdr:colOff>476250</xdr:colOff>
      <xdr:row>17</xdr:row>
      <xdr:rowOff>95250</xdr:rowOff>
    </xdr:from>
    <xdr:to>
      <xdr:col>12</xdr:col>
      <xdr:colOff>600075</xdr:colOff>
      <xdr:row>28</xdr:row>
      <xdr:rowOff>66675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267200" y="2886075"/>
          <a:ext cx="4391025" cy="1752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Funktioner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Maila blankett: sparar blanketten till en rapportfil och bifogar denna i ett mail i standardepostprogrammet. Mailet skickas inte automatiskt, men ett färdigt mail skapas.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Läs in fil: läser in alla fältvärden från en rapportfil till blanketten.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Rensa rapportfält: tömmer alla befintliga fältvärden i blanketten vid inläsning.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Spara fil: sparar HELA blanketten till en rapportfil. Alltså ifyllda fältvärden från alla flikar.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Rensa fält: tömmer alla befintliga fältvärden i blanketten.
</a:t>
          </a:r>
        </a:p>
      </xdr:txBody>
    </xdr:sp>
    <xdr:clientData/>
  </xdr:twoCellAnchor>
  <xdr:twoCellAnchor>
    <xdr:from>
      <xdr:col>5</xdr:col>
      <xdr:colOff>476250</xdr:colOff>
      <xdr:row>0</xdr:row>
      <xdr:rowOff>76200</xdr:rowOff>
    </xdr:from>
    <xdr:to>
      <xdr:col>12</xdr:col>
      <xdr:colOff>600075</xdr:colOff>
      <xdr:row>7</xdr:row>
      <xdr:rowOff>123825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4267200" y="76200"/>
          <a:ext cx="4391025" cy="1219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Information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Blankett avser denna Excelarbetsbok (Inrapportering FF Skade Månad.xls).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Rapportfil är en datafil som innehåller fältvärden från blanketten.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Inrapportering sker genom att man fyller i blanketten och skapar en rapportfil som skickas till Svensk Försäkring.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Det är </a:t>
          </a:r>
          <a:r>
            <a:rPr lang="en-US" cap="none" sz="800" b="0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inte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Excelarbetsboken som skall skickas in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Om man vill skapa rapportfilen direkt från sina egna datasystem går det också bra, längst ner på denna flik finns information om filformatet och benämningar för rapportfält.</a:t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5</xdr:col>
      <xdr:colOff>152400</xdr:colOff>
      <xdr:row>56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9525" y="7343775"/>
          <a:ext cx="3933825" cy="18573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Filformat rapportfil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Filen gäller för en inrapporteringstyp och en rapportperiod (skadeår).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Filen är en sekventiell textfil (filformatet är PC, ANSI).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Filen innhåller rapporthuvud och rapportfält. Rapporthuvudet motsvarar filens sju första rader.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Resterande rader består av rapportfält.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Rapportfälten har ett namn och ett värde.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Mellan namnet och värdet lämnas en position blank.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Fältvärden som är tomma behöver inte finnas med i rapportfilen, fält som har värdet 0 (noll) skall finnas med i rapportfilen.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Filnamnet bör vara Rapportnamn_Institutnummer_Period.dat</a:t>
          </a:r>
        </a:p>
      </xdr:txBody>
    </xdr:sp>
    <xdr:clientData/>
  </xdr:twoCellAnchor>
  <xdr:twoCellAnchor>
    <xdr:from>
      <xdr:col>5</xdr:col>
      <xdr:colOff>457200</xdr:colOff>
      <xdr:row>45</xdr:row>
      <xdr:rowOff>19050</xdr:rowOff>
    </xdr:from>
    <xdr:to>
      <xdr:col>9</xdr:col>
      <xdr:colOff>66675</xdr:colOff>
      <xdr:row>56</xdr:row>
      <xdr:rowOff>95250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4248150" y="7343775"/>
          <a:ext cx="2047875" cy="18573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Rapporthuvud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Rad Innehåll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1   FSM (Rapportnamn)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2   Bolagsnamn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3   Institutnummer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4   Organisationsnummer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5   Period (ÅÅÅÅMM)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6   Handläggare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7   Telefonnummer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Rapportfält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Namn Värde</a:t>
          </a:r>
        </a:p>
      </xdr:txBody>
    </xdr:sp>
    <xdr:clientData/>
  </xdr:twoCellAnchor>
  <xdr:twoCellAnchor>
    <xdr:from>
      <xdr:col>9</xdr:col>
      <xdr:colOff>381000</xdr:colOff>
      <xdr:row>45</xdr:row>
      <xdr:rowOff>19050</xdr:rowOff>
    </xdr:from>
    <xdr:to>
      <xdr:col>12</xdr:col>
      <xdr:colOff>600075</xdr:colOff>
      <xdr:row>62</xdr:row>
      <xdr:rowOff>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6610350" y="7343775"/>
          <a:ext cx="2047875" cy="27336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Exempel rapportfil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FSM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Exempelbolaget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11111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111111-2222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200501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Bosse Exempelsson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08-888 88 88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AA1 4523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AA2 206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AA3 192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AA5 14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AA6 52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AA7 75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AA8 34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AA9 54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AA10 23</a:t>
          </a:r>
        </a:p>
      </xdr:txBody>
    </xdr:sp>
    <xdr:clientData/>
  </xdr:twoCellAnchor>
  <xdr:twoCellAnchor>
    <xdr:from>
      <xdr:col>5</xdr:col>
      <xdr:colOff>457200</xdr:colOff>
      <xdr:row>59</xdr:row>
      <xdr:rowOff>38100</xdr:rowOff>
    </xdr:from>
    <xdr:to>
      <xdr:col>9</xdr:col>
      <xdr:colOff>66675</xdr:colOff>
      <xdr:row>62</xdr:row>
      <xdr:rowOff>0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4248150" y="9629775"/>
          <a:ext cx="2047875" cy="4476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Exempel filnamn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FSM_11111_200501.dat</a:t>
          </a:r>
        </a:p>
      </xdr:txBody>
    </xdr:sp>
    <xdr:clientData/>
  </xdr:twoCellAnchor>
  <xdr:twoCellAnchor>
    <xdr:from>
      <xdr:col>0</xdr:col>
      <xdr:colOff>9525</xdr:colOff>
      <xdr:row>59</xdr:row>
      <xdr:rowOff>38100</xdr:rowOff>
    </xdr:from>
    <xdr:to>
      <xdr:col>5</xdr:col>
      <xdr:colOff>152400</xdr:colOff>
      <xdr:row>63</xdr:row>
      <xdr:rowOff>133350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9525" y="9629775"/>
          <a:ext cx="3933825" cy="7429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Rapportfält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Blanketten kan ställas in så att den visar rapportfältens identiteter. Gör detta genom att använda knappen Visa fältnamn. Man kan även skriva ut hela blanketten i detta läge, ifall det skulle underlätta.</a:t>
          </a:r>
        </a:p>
      </xdr:txBody>
    </xdr:sp>
    <xdr:clientData/>
  </xdr:twoCellAnchor>
  <xdr:twoCellAnchor>
    <xdr:from>
      <xdr:col>0</xdr:col>
      <xdr:colOff>9525</xdr:colOff>
      <xdr:row>41</xdr:row>
      <xdr:rowOff>142875</xdr:rowOff>
    </xdr:from>
    <xdr:to>
      <xdr:col>12</xdr:col>
      <xdr:colOff>600075</xdr:colOff>
      <xdr:row>44</xdr:row>
      <xdr:rowOff>104775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9525" y="6819900"/>
          <a:ext cx="8648700" cy="4476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Följande information gäller endast för de som skall automatgenerera inrapporteringsfilen från sina egna datasytem. De som använder Excelblanketten för att skapa rapportfilen behöver inte läsa detta.</a:t>
          </a:r>
        </a:p>
      </xdr:txBody>
    </xdr:sp>
    <xdr:clientData/>
  </xdr:twoCellAnchor>
  <xdr:twoCellAnchor>
    <xdr:from>
      <xdr:col>0</xdr:col>
      <xdr:colOff>9525</xdr:colOff>
      <xdr:row>12</xdr:row>
      <xdr:rowOff>133350</xdr:rowOff>
    </xdr:from>
    <xdr:to>
      <xdr:col>5</xdr:col>
      <xdr:colOff>0</xdr:colOff>
      <xdr:row>16</xdr:row>
      <xdr:rowOff>76200</xdr:rowOff>
    </xdr:to>
    <xdr:sp>
      <xdr:nvSpPr>
        <xdr:cNvPr id="10" name="Text Box 20"/>
        <xdr:cNvSpPr txBox="1">
          <a:spLocks noChangeArrowheads="1"/>
        </xdr:cNvSpPr>
      </xdr:nvSpPr>
      <xdr:spPr>
        <a:xfrm>
          <a:off x="9525" y="2114550"/>
          <a:ext cx="3781425" cy="5905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Gör så här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Fyll i blanketten.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Maila blankettens rapportfil till Svensk Försäkring.
</a:t>
          </a:r>
        </a:p>
      </xdr:txBody>
    </xdr:sp>
    <xdr:clientData/>
  </xdr:twoCellAnchor>
  <xdr:twoCellAnchor editAs="oneCell">
    <xdr:from>
      <xdr:col>1</xdr:col>
      <xdr:colOff>85725</xdr:colOff>
      <xdr:row>21</xdr:row>
      <xdr:rowOff>57150</xdr:rowOff>
    </xdr:from>
    <xdr:to>
      <xdr:col>2</xdr:col>
      <xdr:colOff>428625</xdr:colOff>
      <xdr:row>23</xdr:row>
      <xdr:rowOff>0</xdr:rowOff>
    </xdr:to>
    <xdr:pic>
      <xdr:nvPicPr>
        <xdr:cNvPr id="11" name="btnO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23</xdr:row>
      <xdr:rowOff>0</xdr:rowOff>
    </xdr:from>
    <xdr:to>
      <xdr:col>2</xdr:col>
      <xdr:colOff>428625</xdr:colOff>
      <xdr:row>24</xdr:row>
      <xdr:rowOff>104775</xdr:rowOff>
    </xdr:to>
    <xdr:pic>
      <xdr:nvPicPr>
        <xdr:cNvPr id="12" name="btnSav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3762375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26</xdr:row>
      <xdr:rowOff>38100</xdr:rowOff>
    </xdr:from>
    <xdr:to>
      <xdr:col>2</xdr:col>
      <xdr:colOff>428625</xdr:colOff>
      <xdr:row>27</xdr:row>
      <xdr:rowOff>142875</xdr:rowOff>
    </xdr:to>
    <xdr:pic>
      <xdr:nvPicPr>
        <xdr:cNvPr id="13" name="btnCl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4286250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21</xdr:row>
      <xdr:rowOff>85725</xdr:rowOff>
    </xdr:from>
    <xdr:to>
      <xdr:col>5</xdr:col>
      <xdr:colOff>257175</xdr:colOff>
      <xdr:row>22</xdr:row>
      <xdr:rowOff>133350</xdr:rowOff>
    </xdr:to>
    <xdr:pic>
      <xdr:nvPicPr>
        <xdr:cNvPr id="14" name="cbClearOnOp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3524250"/>
          <a:ext cx="15335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18</xdr:row>
      <xdr:rowOff>9525</xdr:rowOff>
    </xdr:from>
    <xdr:to>
      <xdr:col>2</xdr:col>
      <xdr:colOff>428625</xdr:colOff>
      <xdr:row>19</xdr:row>
      <xdr:rowOff>114300</xdr:rowOff>
    </xdr:to>
    <xdr:pic>
      <xdr:nvPicPr>
        <xdr:cNvPr id="15" name="btnMai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8275" y="2962275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57</xdr:row>
      <xdr:rowOff>19050</xdr:rowOff>
    </xdr:from>
    <xdr:to>
      <xdr:col>2</xdr:col>
      <xdr:colOff>9525</xdr:colOff>
      <xdr:row>58</xdr:row>
      <xdr:rowOff>123825</xdr:rowOff>
    </xdr:to>
    <xdr:pic>
      <xdr:nvPicPr>
        <xdr:cNvPr id="16" name="btnShowFieldName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" y="9286875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57</xdr:row>
      <xdr:rowOff>19050</xdr:rowOff>
    </xdr:from>
    <xdr:to>
      <xdr:col>3</xdr:col>
      <xdr:colOff>485775</xdr:colOff>
      <xdr:row>58</xdr:row>
      <xdr:rowOff>123825</xdr:rowOff>
    </xdr:to>
    <xdr:pic>
      <xdr:nvPicPr>
        <xdr:cNvPr id="17" name="btnHideFieldName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05025" y="9286875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</xdr:row>
      <xdr:rowOff>9525</xdr:rowOff>
    </xdr:from>
    <xdr:to>
      <xdr:col>14</xdr:col>
      <xdr:colOff>238125</xdr:colOff>
      <xdr:row>7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5676900" y="171450"/>
          <a:ext cx="32766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Vid ny rapport: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Utgå från befintlig inrapporteringsblankett.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Ta bort gamla och kopiera över ny rapportflikar.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Gå igenom texterna på Instruktionsfliken.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Definiera konstanter i modulen ModulDefs.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Skydda arbetsbladen och göm systemfliken.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Markera alla celler och välj Data - Verifiera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Heltal mellan -1000000000..1000000000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Felmeddelande 'Endast heltal är tillåtna'
</a:t>
          </a:r>
        </a:p>
      </xdr:txBody>
    </xdr:sp>
    <xdr:clientData/>
  </xdr:twoCellAnchor>
  <xdr:twoCellAnchor editAs="oneCell">
    <xdr:from>
      <xdr:col>4</xdr:col>
      <xdr:colOff>276225</xdr:colOff>
      <xdr:row>2</xdr:row>
      <xdr:rowOff>114300</xdr:rowOff>
    </xdr:from>
    <xdr:to>
      <xdr:col>5</xdr:col>
      <xdr:colOff>552450</xdr:colOff>
      <xdr:row>4</xdr:row>
      <xdr:rowOff>57150</xdr:rowOff>
    </xdr:to>
    <xdr:pic>
      <xdr:nvPicPr>
        <xdr:cNvPr id="2" name="btnReadTa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43815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2</xdr:row>
      <xdr:rowOff>114300</xdr:rowOff>
    </xdr:from>
    <xdr:to>
      <xdr:col>7</xdr:col>
      <xdr:colOff>381000</xdr:colOff>
      <xdr:row>4</xdr:row>
      <xdr:rowOff>57150</xdr:rowOff>
    </xdr:to>
    <xdr:pic>
      <xdr:nvPicPr>
        <xdr:cNvPr id="3" name="btnClearTag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43815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F66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0.28125" style="1" customWidth="1"/>
    <col min="2" max="16384" width="9.140625" style="1" customWidth="1"/>
  </cols>
  <sheetData>
    <row r="1" ht="15.75">
      <c r="A1" s="17" t="s">
        <v>805</v>
      </c>
    </row>
    <row r="3" spans="1:5" ht="12.75">
      <c r="A3" s="1" t="s">
        <v>4</v>
      </c>
      <c r="B3" s="57"/>
      <c r="C3" s="60"/>
      <c r="D3" s="60"/>
      <c r="E3" s="61"/>
    </row>
    <row r="4" spans="1:5" ht="12.75">
      <c r="A4" s="1" t="s">
        <v>5</v>
      </c>
      <c r="B4" s="62">
        <f>IF(B3&lt;&gt;"",VLOOKUP(B3,BolagTabell,3,FALSE),"")</f>
      </c>
      <c r="C4" s="63"/>
      <c r="D4" s="21" t="s">
        <v>17</v>
      </c>
      <c r="E4" s="19"/>
    </row>
    <row r="5" spans="1:5" ht="12.75">
      <c r="A5" s="1" t="s">
        <v>6</v>
      </c>
      <c r="B5" s="62">
        <f>IF(B3&lt;&gt;"",VLOOKUP(B3,BolagTabell,2,FALSE),"")</f>
      </c>
      <c r="C5" s="63"/>
      <c r="D5" s="22" t="s">
        <v>18</v>
      </c>
      <c r="E5" s="20"/>
    </row>
    <row r="7" spans="1:3" ht="12.75">
      <c r="A7" s="1" t="s">
        <v>32</v>
      </c>
      <c r="B7" s="2" t="s">
        <v>16</v>
      </c>
      <c r="C7" s="23" t="s">
        <v>27</v>
      </c>
    </row>
    <row r="9" spans="1:5" ht="12.75">
      <c r="A9" s="1" t="s">
        <v>7</v>
      </c>
      <c r="B9" s="57" t="s">
        <v>16</v>
      </c>
      <c r="C9" s="58"/>
      <c r="D9" s="59"/>
      <c r="E9" s="3"/>
    </row>
    <row r="10" spans="1:5" ht="12.75">
      <c r="A10" s="1" t="s">
        <v>0</v>
      </c>
      <c r="B10" s="57" t="s">
        <v>16</v>
      </c>
      <c r="C10" s="58"/>
      <c r="D10" s="59"/>
      <c r="E10" s="3"/>
    </row>
    <row r="16" spans="2:5" ht="12.75">
      <c r="B16" s="4"/>
      <c r="C16" s="4"/>
      <c r="D16" s="4"/>
      <c r="E16" s="4"/>
    </row>
    <row r="17" spans="2:5" ht="12.75">
      <c r="B17" s="4"/>
      <c r="C17" s="4"/>
      <c r="D17" s="4"/>
      <c r="E17" s="4"/>
    </row>
    <row r="18" spans="2:5" ht="12.75">
      <c r="B18" s="4"/>
      <c r="C18" s="4"/>
      <c r="D18" s="4"/>
      <c r="E18" s="4"/>
    </row>
    <row r="19" spans="2:5" ht="12.75">
      <c r="B19" s="4"/>
      <c r="C19" s="4"/>
      <c r="D19" s="4"/>
      <c r="E19" s="4"/>
    </row>
    <row r="20" spans="2:5" ht="12.75">
      <c r="B20" s="4"/>
      <c r="C20" s="4"/>
      <c r="D20" s="4"/>
      <c r="E20" s="4"/>
    </row>
    <row r="21" spans="2:5" ht="12.75">
      <c r="B21" s="4"/>
      <c r="C21" s="4"/>
      <c r="D21" s="4"/>
      <c r="E21" s="4"/>
    </row>
    <row r="22" spans="1:6" ht="12.75">
      <c r="A22" s="4"/>
      <c r="B22" s="4"/>
      <c r="C22" s="4"/>
      <c r="D22" s="4"/>
      <c r="E22" s="4"/>
      <c r="F22" s="4"/>
    </row>
    <row r="23" spans="1:6" ht="12.75">
      <c r="A23" s="4"/>
      <c r="B23" s="4"/>
      <c r="C23" s="4"/>
      <c r="D23" s="4"/>
      <c r="E23" s="4"/>
      <c r="F23" s="4"/>
    </row>
    <row r="24" spans="1:6" ht="12.75">
      <c r="A24" s="4"/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58" ht="12.75"/>
    <row r="59" ht="12.75"/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</sheetData>
  <sheetProtection sheet="1" objects="1" scenarios="1"/>
  <mergeCells count="5">
    <mergeCell ref="B10:D10"/>
    <mergeCell ref="B3:E3"/>
    <mergeCell ref="B5:C5"/>
    <mergeCell ref="B4:C4"/>
    <mergeCell ref="B9:D9"/>
  </mergeCells>
  <dataValidations count="1">
    <dataValidation type="list" showInputMessage="1" showErrorMessage="1" sqref="B3:E3">
      <formula1>Bolag</formula1>
    </dataValidation>
  </dataValidations>
  <printOptions/>
  <pageMargins left="0.5905511811023623" right="0.5905511811023623" top="0.984251968503937" bottom="0.984251968503937" header="0.3937007874015748" footer="0.3937007874015748"/>
  <pageSetup blackAndWhite="1" horizontalDpi="600" verticalDpi="600" orientation="landscape" paperSize="9" r:id="rId2"/>
  <headerFooter alignWithMargins="0">
    <oddFooter>&amp;L&amp;8&amp;D  &amp;6&amp;F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J25"/>
  <sheetViews>
    <sheetView zoomScalePageLayoutView="0" workbookViewId="0" topLeftCell="A1">
      <selection activeCell="C1" sqref="C1"/>
    </sheetView>
  </sheetViews>
  <sheetFormatPr defaultColWidth="9.140625" defaultRowHeight="12.75"/>
  <cols>
    <col min="2" max="2" width="28.00390625" style="0" bestFit="1" customWidth="1"/>
    <col min="3" max="3" width="14.57421875" style="0" customWidth="1"/>
    <col min="4" max="4" width="18.8515625" style="0" customWidth="1"/>
    <col min="5" max="5" width="19.28125" style="0" customWidth="1"/>
    <col min="6" max="6" width="20.57421875" style="0" customWidth="1"/>
    <col min="7" max="7" width="17.8515625" style="0" customWidth="1"/>
    <col min="8" max="8" width="14.8515625" style="0" customWidth="1"/>
    <col min="9" max="9" width="20.28125" style="0" customWidth="1"/>
    <col min="10" max="10" width="21.28125" style="0" bestFit="1" customWidth="1"/>
  </cols>
  <sheetData>
    <row r="1" spans="1:10" ht="12.75">
      <c r="A1" s="30" t="s">
        <v>29</v>
      </c>
      <c r="B1" s="31"/>
      <c r="C1" s="31"/>
      <c r="D1" s="31"/>
      <c r="E1" s="31"/>
      <c r="F1" s="31"/>
      <c r="G1" s="31"/>
      <c r="H1" s="26"/>
      <c r="I1" s="31"/>
      <c r="J1" s="31"/>
    </row>
    <row r="2" spans="1:10" ht="12.75">
      <c r="A2" s="35" t="s">
        <v>897</v>
      </c>
      <c r="B2" s="35" t="s">
        <v>897</v>
      </c>
      <c r="C2" s="35" t="s">
        <v>897</v>
      </c>
      <c r="D2" s="35" t="s">
        <v>897</v>
      </c>
      <c r="E2" s="36"/>
      <c r="F2" s="36"/>
      <c r="G2" s="36"/>
      <c r="H2" s="36"/>
      <c r="I2" s="36"/>
      <c r="J2" s="37"/>
    </row>
    <row r="3" spans="1:10" ht="12.75">
      <c r="A3" s="38" t="s">
        <v>898</v>
      </c>
      <c r="B3" s="39"/>
      <c r="C3" s="66" t="s">
        <v>899</v>
      </c>
      <c r="D3" s="67"/>
      <c r="E3" s="67"/>
      <c r="F3" s="68" t="s">
        <v>900</v>
      </c>
      <c r="G3" s="71" t="s">
        <v>901</v>
      </c>
      <c r="H3" s="71" t="s">
        <v>902</v>
      </c>
      <c r="I3" s="71" t="s">
        <v>903</v>
      </c>
      <c r="J3" s="40"/>
    </row>
    <row r="4" spans="1:10" ht="12.75">
      <c r="A4" s="41" t="s">
        <v>904</v>
      </c>
      <c r="B4" s="36"/>
      <c r="C4" s="74" t="s">
        <v>905</v>
      </c>
      <c r="D4" s="74" t="s">
        <v>906</v>
      </c>
      <c r="E4" s="74" t="s">
        <v>907</v>
      </c>
      <c r="F4" s="69"/>
      <c r="G4" s="72"/>
      <c r="H4" s="72"/>
      <c r="I4" s="72"/>
      <c r="J4" s="40"/>
    </row>
    <row r="5" spans="1:10" ht="12.75">
      <c r="A5" s="42"/>
      <c r="B5" s="43"/>
      <c r="C5" s="75"/>
      <c r="D5" s="75"/>
      <c r="E5" s="75"/>
      <c r="F5" s="70"/>
      <c r="G5" s="73"/>
      <c r="H5" s="73"/>
      <c r="I5" s="73"/>
      <c r="J5" s="37"/>
    </row>
    <row r="6" spans="1:10" ht="12.75">
      <c r="A6" s="41" t="s">
        <v>908</v>
      </c>
      <c r="B6" s="36"/>
      <c r="C6" s="64" t="s">
        <v>909</v>
      </c>
      <c r="D6" s="64" t="s">
        <v>909</v>
      </c>
      <c r="E6" s="64" t="s">
        <v>909</v>
      </c>
      <c r="F6" s="64" t="s">
        <v>909</v>
      </c>
      <c r="G6" s="64" t="s">
        <v>909</v>
      </c>
      <c r="H6" s="64" t="s">
        <v>909</v>
      </c>
      <c r="I6" s="64" t="s">
        <v>909</v>
      </c>
      <c r="J6" s="44"/>
    </row>
    <row r="7" spans="1:10" ht="12.75">
      <c r="A7" s="45"/>
      <c r="B7" s="36"/>
      <c r="C7" s="65"/>
      <c r="D7" s="65"/>
      <c r="E7" s="65"/>
      <c r="F7" s="65"/>
      <c r="G7" s="65"/>
      <c r="H7" s="65"/>
      <c r="I7" s="65"/>
      <c r="J7" s="46"/>
    </row>
    <row r="8" spans="1:10" ht="12.75">
      <c r="A8" s="47">
        <v>21</v>
      </c>
      <c r="B8" s="48" t="s">
        <v>910</v>
      </c>
      <c r="C8" s="32"/>
      <c r="D8" s="32"/>
      <c r="E8" s="32"/>
      <c r="F8" s="32"/>
      <c r="G8" s="32"/>
      <c r="H8" s="32"/>
      <c r="I8" s="56">
        <f>SUM(C8:H8)</f>
        <v>0</v>
      </c>
      <c r="J8" s="49" t="s">
        <v>910</v>
      </c>
    </row>
    <row r="9" spans="1:10" ht="12.75">
      <c r="A9" s="47">
        <v>22.23</v>
      </c>
      <c r="B9" s="48" t="s">
        <v>911</v>
      </c>
      <c r="C9" s="32"/>
      <c r="D9" s="32"/>
      <c r="E9" s="32"/>
      <c r="F9" s="33"/>
      <c r="G9" s="32"/>
      <c r="H9" s="32"/>
      <c r="I9" s="56">
        <f aca="true" t="shared" si="0" ref="I9:I23">SUM(C9:H9)</f>
        <v>0</v>
      </c>
      <c r="J9" s="49" t="s">
        <v>911</v>
      </c>
    </row>
    <row r="10" spans="1:10" ht="12.75">
      <c r="A10" s="47">
        <v>62</v>
      </c>
      <c r="B10" s="48" t="s">
        <v>912</v>
      </c>
      <c r="C10" s="32"/>
      <c r="D10" s="32"/>
      <c r="E10" s="32"/>
      <c r="F10" s="50"/>
      <c r="G10" s="32"/>
      <c r="H10" s="32"/>
      <c r="I10" s="56">
        <f t="shared" si="0"/>
        <v>0</v>
      </c>
      <c r="J10" s="49" t="s">
        <v>912</v>
      </c>
    </row>
    <row r="11" spans="1:10" ht="12.75">
      <c r="A11" s="47">
        <v>63</v>
      </c>
      <c r="B11" s="48" t="s">
        <v>913</v>
      </c>
      <c r="C11" s="32"/>
      <c r="D11" s="32"/>
      <c r="E11" s="32"/>
      <c r="F11" s="33"/>
      <c r="G11" s="32"/>
      <c r="H11" s="32"/>
      <c r="I11" s="56">
        <f t="shared" si="0"/>
        <v>0</v>
      </c>
      <c r="J11" s="49" t="s">
        <v>913</v>
      </c>
    </row>
    <row r="12" spans="1:10" ht="12.75">
      <c r="A12" s="47">
        <v>61</v>
      </c>
      <c r="B12" s="48" t="s">
        <v>914</v>
      </c>
      <c r="C12" s="32"/>
      <c r="D12" s="32"/>
      <c r="E12" s="32"/>
      <c r="F12" s="50"/>
      <c r="G12" s="32"/>
      <c r="H12" s="32"/>
      <c r="I12" s="56">
        <f t="shared" si="0"/>
        <v>0</v>
      </c>
      <c r="J12" s="49" t="s">
        <v>914</v>
      </c>
    </row>
    <row r="13" spans="1:10" ht="12.75">
      <c r="A13" s="47">
        <v>51</v>
      </c>
      <c r="B13" s="48" t="s">
        <v>2</v>
      </c>
      <c r="C13" s="32"/>
      <c r="D13" s="32"/>
      <c r="E13" s="32"/>
      <c r="F13" s="32"/>
      <c r="G13" s="32"/>
      <c r="H13" s="32"/>
      <c r="I13" s="56">
        <f t="shared" si="0"/>
        <v>0</v>
      </c>
      <c r="J13" s="49" t="s">
        <v>2</v>
      </c>
    </row>
    <row r="14" spans="1:10" ht="12.75">
      <c r="A14" s="47">
        <v>41</v>
      </c>
      <c r="B14" s="48" t="s">
        <v>915</v>
      </c>
      <c r="C14" s="32"/>
      <c r="D14" s="32"/>
      <c r="E14" s="32"/>
      <c r="F14" s="32"/>
      <c r="G14" s="32"/>
      <c r="H14" s="32"/>
      <c r="I14" s="56">
        <f t="shared" si="0"/>
        <v>0</v>
      </c>
      <c r="J14" s="49" t="s">
        <v>915</v>
      </c>
    </row>
    <row r="15" spans="1:10" ht="12.75">
      <c r="A15" s="47">
        <v>42</v>
      </c>
      <c r="B15" s="48" t="s">
        <v>30</v>
      </c>
      <c r="C15" s="32"/>
      <c r="D15" s="32"/>
      <c r="E15" s="32"/>
      <c r="F15" s="50"/>
      <c r="G15" s="33"/>
      <c r="H15" s="32"/>
      <c r="I15" s="56">
        <f t="shared" si="0"/>
        <v>0</v>
      </c>
      <c r="J15" s="49" t="s">
        <v>30</v>
      </c>
    </row>
    <row r="16" spans="1:10" ht="12.75">
      <c r="A16" s="47">
        <v>43.95</v>
      </c>
      <c r="B16" s="48" t="s">
        <v>916</v>
      </c>
      <c r="C16" s="32"/>
      <c r="D16" s="32"/>
      <c r="E16" s="32"/>
      <c r="F16" s="50"/>
      <c r="G16" s="32"/>
      <c r="H16" s="32"/>
      <c r="I16" s="56">
        <f t="shared" si="0"/>
        <v>0</v>
      </c>
      <c r="J16" s="49" t="s">
        <v>916</v>
      </c>
    </row>
    <row r="17" spans="1:10" ht="12.75">
      <c r="A17" s="47">
        <v>52</v>
      </c>
      <c r="B17" s="48" t="s">
        <v>917</v>
      </c>
      <c r="C17" s="32"/>
      <c r="D17" s="32"/>
      <c r="E17" s="32"/>
      <c r="F17" s="50"/>
      <c r="G17" s="32"/>
      <c r="H17" s="32"/>
      <c r="I17" s="56">
        <f t="shared" si="0"/>
        <v>0</v>
      </c>
      <c r="J17" s="49" t="s">
        <v>917</v>
      </c>
    </row>
    <row r="18" spans="1:10" ht="12.75">
      <c r="A18" s="47">
        <v>46</v>
      </c>
      <c r="B18" s="48" t="s">
        <v>918</v>
      </c>
      <c r="C18" s="32"/>
      <c r="D18" s="32"/>
      <c r="E18" s="32"/>
      <c r="F18" s="50"/>
      <c r="G18" s="32"/>
      <c r="H18" s="32"/>
      <c r="I18" s="56">
        <f t="shared" si="0"/>
        <v>0</v>
      </c>
      <c r="J18" s="49" t="s">
        <v>918</v>
      </c>
    </row>
    <row r="19" spans="1:10" ht="12.75">
      <c r="A19" s="47">
        <v>47</v>
      </c>
      <c r="B19" s="48" t="s">
        <v>919</v>
      </c>
      <c r="C19" s="32"/>
      <c r="D19" s="32"/>
      <c r="E19" s="32"/>
      <c r="F19" s="50"/>
      <c r="G19" s="32"/>
      <c r="H19" s="32"/>
      <c r="I19" s="56">
        <f t="shared" si="0"/>
        <v>0</v>
      </c>
      <c r="J19" s="49" t="s">
        <v>919</v>
      </c>
    </row>
    <row r="20" spans="1:10" ht="12.75">
      <c r="A20" s="47">
        <v>45</v>
      </c>
      <c r="B20" s="48" t="s">
        <v>1</v>
      </c>
      <c r="C20" s="32"/>
      <c r="D20" s="32"/>
      <c r="E20" s="32"/>
      <c r="F20" s="32"/>
      <c r="G20" s="32"/>
      <c r="H20" s="32"/>
      <c r="I20" s="56">
        <f t="shared" si="0"/>
        <v>0</v>
      </c>
      <c r="J20" s="49" t="s">
        <v>1</v>
      </c>
    </row>
    <row r="21" spans="1:10" ht="12.75">
      <c r="A21" s="47" t="s">
        <v>920</v>
      </c>
      <c r="B21" s="48" t="s">
        <v>921</v>
      </c>
      <c r="C21" s="32"/>
      <c r="D21" s="32"/>
      <c r="E21" s="32"/>
      <c r="F21" s="32"/>
      <c r="G21" s="32"/>
      <c r="H21" s="32"/>
      <c r="I21" s="56">
        <f t="shared" si="0"/>
        <v>0</v>
      </c>
      <c r="J21" s="49" t="s">
        <v>921</v>
      </c>
    </row>
    <row r="22" spans="1:10" ht="12.75">
      <c r="A22" s="47">
        <v>87</v>
      </c>
      <c r="B22" s="48" t="s">
        <v>3</v>
      </c>
      <c r="C22" s="32"/>
      <c r="D22" s="32"/>
      <c r="E22" s="32"/>
      <c r="F22" s="32"/>
      <c r="G22" s="32"/>
      <c r="H22" s="32"/>
      <c r="I22" s="56">
        <f t="shared" si="0"/>
        <v>0</v>
      </c>
      <c r="J22" s="49" t="s">
        <v>3</v>
      </c>
    </row>
    <row r="23" spans="1:10" ht="12.75">
      <c r="A23" s="47">
        <v>91</v>
      </c>
      <c r="B23" s="51" t="s">
        <v>31</v>
      </c>
      <c r="C23" s="32"/>
      <c r="D23" s="32"/>
      <c r="E23" s="32"/>
      <c r="F23" s="32"/>
      <c r="G23" s="32"/>
      <c r="H23" s="32"/>
      <c r="I23" s="56">
        <f t="shared" si="0"/>
        <v>0</v>
      </c>
      <c r="J23" s="49" t="s">
        <v>31</v>
      </c>
    </row>
    <row r="24" spans="1:10" ht="12.75">
      <c r="A24" s="52"/>
      <c r="B24" s="52"/>
      <c r="C24" s="52"/>
      <c r="D24" s="52"/>
      <c r="E24" s="52"/>
      <c r="F24" s="52"/>
      <c r="G24" s="52"/>
      <c r="H24" s="52"/>
      <c r="I24" s="52"/>
      <c r="J24" s="53"/>
    </row>
    <row r="25" spans="1:10" ht="12.75">
      <c r="A25" s="54" t="s">
        <v>903</v>
      </c>
      <c r="B25" s="52"/>
      <c r="C25" s="55">
        <f aca="true" t="shared" si="1" ref="C25:I25">SUM(C8:C23)</f>
        <v>0</v>
      </c>
      <c r="D25" s="55">
        <f t="shared" si="1"/>
        <v>0</v>
      </c>
      <c r="E25" s="55">
        <f t="shared" si="1"/>
        <v>0</v>
      </c>
      <c r="F25" s="55">
        <f t="shared" si="1"/>
        <v>0</v>
      </c>
      <c r="G25" s="55">
        <f t="shared" si="1"/>
        <v>0</v>
      </c>
      <c r="H25" s="55">
        <f t="shared" si="1"/>
        <v>0</v>
      </c>
      <c r="I25" s="55">
        <f t="shared" si="1"/>
        <v>0</v>
      </c>
      <c r="J25" s="53"/>
    </row>
  </sheetData>
  <sheetProtection sheet="1"/>
  <mergeCells count="15">
    <mergeCell ref="C3:E3"/>
    <mergeCell ref="F3:F5"/>
    <mergeCell ref="G3:G5"/>
    <mergeCell ref="H3:H5"/>
    <mergeCell ref="I3:I5"/>
    <mergeCell ref="C4:C5"/>
    <mergeCell ref="D4:D5"/>
    <mergeCell ref="E4:E5"/>
    <mergeCell ref="I6:I7"/>
    <mergeCell ref="C6:C7"/>
    <mergeCell ref="D6:D7"/>
    <mergeCell ref="E6:E7"/>
    <mergeCell ref="F6:F7"/>
    <mergeCell ref="G6:G7"/>
    <mergeCell ref="H6:H7"/>
  </mergeCells>
  <conditionalFormatting sqref="H1">
    <cfRule type="cellIs" priority="2" dxfId="0" operator="notEqual" stopIfTrue="1">
      <formula>"¤w_TOM"</formula>
    </cfRule>
  </conditionalFormatting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6"/>
  <dimension ref="A1:K100"/>
  <sheetViews>
    <sheetView zoomScalePageLayoutView="0" workbookViewId="0" topLeftCell="A1">
      <selection activeCell="A97" sqref="A97:IV292"/>
    </sheetView>
  </sheetViews>
  <sheetFormatPr defaultColWidth="9.140625" defaultRowHeight="12.75"/>
  <cols>
    <col min="1" max="1" width="20.28125" style="5" customWidth="1"/>
    <col min="2" max="2" width="11.57421875" style="5" customWidth="1"/>
    <col min="3" max="3" width="3.00390625" style="5" customWidth="1"/>
    <col min="4" max="4" width="4.421875" style="5" customWidth="1"/>
    <col min="5" max="16384" width="9.140625" style="5" customWidth="1"/>
  </cols>
  <sheetData>
    <row r="1" spans="1:3" ht="12.75">
      <c r="A1" s="5" t="s">
        <v>8</v>
      </c>
      <c r="B1" s="18" t="s">
        <v>28</v>
      </c>
      <c r="C1" s="18"/>
    </row>
    <row r="2" spans="1:9" ht="12.75">
      <c r="A2" s="5" t="s">
        <v>9</v>
      </c>
      <c r="B2" s="6">
        <f>Instruktion!B3</f>
        <v>0</v>
      </c>
      <c r="C2" s="6"/>
      <c r="D2"/>
      <c r="E2" s="8" t="s">
        <v>15</v>
      </c>
      <c r="F2" s="8"/>
      <c r="G2" s="8"/>
      <c r="H2" s="8"/>
      <c r="I2"/>
    </row>
    <row r="3" spans="1:9" ht="12.75">
      <c r="A3" s="5" t="s">
        <v>10</v>
      </c>
      <c r="B3" s="6">
        <f>Instruktion!B4</f>
      </c>
      <c r="C3" s="6" t="s">
        <v>25</v>
      </c>
      <c r="D3"/>
      <c r="E3" s="9"/>
      <c r="F3" s="10"/>
      <c r="G3" s="10"/>
      <c r="H3" s="11"/>
      <c r="I3"/>
    </row>
    <row r="4" spans="1:9" ht="12.75">
      <c r="A4" s="5" t="s">
        <v>11</v>
      </c>
      <c r="B4" s="6">
        <f>Instruktion!B5</f>
      </c>
      <c r="C4" s="6" t="s">
        <v>25</v>
      </c>
      <c r="D4"/>
      <c r="E4" s="12"/>
      <c r="F4" s="8"/>
      <c r="G4" s="8"/>
      <c r="H4" s="13"/>
      <c r="I4"/>
    </row>
    <row r="5" spans="1:11" ht="12.75">
      <c r="A5" s="5" t="s">
        <v>12</v>
      </c>
      <c r="B5" s="6">
        <f>Instruktion!B7</f>
      </c>
      <c r="C5" s="6"/>
      <c r="D5"/>
      <c r="E5" s="14"/>
      <c r="F5" s="15"/>
      <c r="G5" s="15"/>
      <c r="H5" s="16"/>
      <c r="I5"/>
      <c r="K5" s="7"/>
    </row>
    <row r="6" spans="1:11" ht="12.75">
      <c r="A6" s="5" t="s">
        <v>13</v>
      </c>
      <c r="B6" s="6">
        <f>Instruktion!B9</f>
      </c>
      <c r="C6" s="6"/>
      <c r="D6"/>
      <c r="E6"/>
      <c r="F6"/>
      <c r="G6"/>
      <c r="H6"/>
      <c r="I6"/>
      <c r="K6" s="7"/>
    </row>
    <row r="7" spans="1:9" ht="12.75">
      <c r="A7" s="5" t="s">
        <v>14</v>
      </c>
      <c r="B7" s="6">
        <f>Instruktion!B10</f>
      </c>
      <c r="C7" s="6"/>
      <c r="D7"/>
      <c r="E7" s="25" t="s">
        <v>19</v>
      </c>
      <c r="F7" s="24"/>
      <c r="G7"/>
      <c r="H7"/>
      <c r="I7"/>
    </row>
    <row r="8" spans="1:3" ht="12.75">
      <c r="A8" s="5" t="s">
        <v>922</v>
      </c>
      <c r="B8" s="34">
        <f>CoF!$C$8</f>
        <v>0</v>
      </c>
      <c r="C8" s="7"/>
    </row>
    <row r="9" spans="1:3" ht="12.75">
      <c r="A9" s="5" t="s">
        <v>923</v>
      </c>
      <c r="B9" s="34">
        <f>CoF!$D$8</f>
        <v>0</v>
      </c>
      <c r="C9" s="7"/>
    </row>
    <row r="10" spans="1:3" ht="12.75">
      <c r="A10" s="5" t="s">
        <v>924</v>
      </c>
      <c r="B10" s="34">
        <f>CoF!$E$8</f>
        <v>0</v>
      </c>
      <c r="C10" s="7"/>
    </row>
    <row r="11" spans="1:3" ht="12.75">
      <c r="A11" s="5" t="s">
        <v>925</v>
      </c>
      <c r="B11" s="34">
        <f>CoF!$F$8</f>
        <v>0</v>
      </c>
      <c r="C11" s="7"/>
    </row>
    <row r="12" spans="1:3" ht="12.75">
      <c r="A12" s="5" t="s">
        <v>926</v>
      </c>
      <c r="B12" s="34">
        <f>CoF!$G$8</f>
        <v>0</v>
      </c>
      <c r="C12" s="7"/>
    </row>
    <row r="13" spans="1:3" ht="12.75">
      <c r="A13" s="5" t="s">
        <v>927</v>
      </c>
      <c r="B13" s="34">
        <f>CoF!$H$8</f>
        <v>0</v>
      </c>
      <c r="C13" s="7"/>
    </row>
    <row r="14" spans="1:3" ht="12.75">
      <c r="A14" s="5" t="s">
        <v>928</v>
      </c>
      <c r="B14" s="34">
        <f>CoF!$C$9</f>
        <v>0</v>
      </c>
      <c r="C14" s="7"/>
    </row>
    <row r="15" spans="1:3" ht="12.75">
      <c r="A15" s="5" t="s">
        <v>929</v>
      </c>
      <c r="B15" s="34">
        <f>CoF!$D$9</f>
        <v>0</v>
      </c>
      <c r="C15" s="7"/>
    </row>
    <row r="16" spans="1:3" ht="12.75">
      <c r="A16" s="5" t="s">
        <v>930</v>
      </c>
      <c r="B16" s="34">
        <f>CoF!$E$9</f>
        <v>0</v>
      </c>
      <c r="C16" s="7"/>
    </row>
    <row r="17" spans="1:3" ht="12.75">
      <c r="A17" s="5" t="s">
        <v>931</v>
      </c>
      <c r="B17" s="34">
        <f>CoF!$F$9</f>
        <v>0</v>
      </c>
      <c r="C17" s="7"/>
    </row>
    <row r="18" spans="1:3" ht="12.75">
      <c r="A18" s="5" t="s">
        <v>932</v>
      </c>
      <c r="B18" s="34">
        <f>CoF!$G$9</f>
        <v>0</v>
      </c>
      <c r="C18" s="7"/>
    </row>
    <row r="19" spans="1:3" ht="12.75">
      <c r="A19" s="5" t="s">
        <v>933</v>
      </c>
      <c r="B19" s="34">
        <f>CoF!$H$9</f>
        <v>0</v>
      </c>
      <c r="C19" s="7"/>
    </row>
    <row r="20" spans="1:3" ht="12.75">
      <c r="A20" s="5" t="s">
        <v>934</v>
      </c>
      <c r="B20" s="34">
        <f>CoF!$C$10</f>
        <v>0</v>
      </c>
      <c r="C20" s="7"/>
    </row>
    <row r="21" spans="1:3" ht="12.75">
      <c r="A21" s="5" t="s">
        <v>935</v>
      </c>
      <c r="B21" s="34">
        <f>CoF!$D$10</f>
        <v>0</v>
      </c>
      <c r="C21" s="7"/>
    </row>
    <row r="22" spans="1:3" ht="12.75">
      <c r="A22" s="5" t="s">
        <v>936</v>
      </c>
      <c r="B22" s="34">
        <f>CoF!$E$10</f>
        <v>0</v>
      </c>
      <c r="C22" s="7"/>
    </row>
    <row r="23" spans="1:3" ht="12.75">
      <c r="A23" s="5" t="s">
        <v>937</v>
      </c>
      <c r="B23" s="34">
        <f>CoF!$G$10</f>
        <v>0</v>
      </c>
      <c r="C23" s="7"/>
    </row>
    <row r="24" spans="1:3" ht="12.75">
      <c r="A24" s="5" t="s">
        <v>938</v>
      </c>
      <c r="B24" s="34">
        <f>CoF!$H$10</f>
        <v>0</v>
      </c>
      <c r="C24" s="7"/>
    </row>
    <row r="25" spans="1:3" ht="12.75">
      <c r="A25" s="5" t="s">
        <v>939</v>
      </c>
      <c r="B25" s="34">
        <f>CoF!$C$11</f>
        <v>0</v>
      </c>
      <c r="C25" s="7"/>
    </row>
    <row r="26" spans="1:3" ht="12.75">
      <c r="A26" s="5" t="s">
        <v>940</v>
      </c>
      <c r="B26" s="34">
        <f>CoF!$D$11</f>
        <v>0</v>
      </c>
      <c r="C26" s="7"/>
    </row>
    <row r="27" spans="1:3" ht="12.75">
      <c r="A27" s="5" t="s">
        <v>941</v>
      </c>
      <c r="B27" s="34">
        <f>CoF!$E$11</f>
        <v>0</v>
      </c>
      <c r="C27" s="7"/>
    </row>
    <row r="28" spans="1:3" ht="12.75">
      <c r="A28" s="5" t="s">
        <v>942</v>
      </c>
      <c r="B28" s="34">
        <f>CoF!$F$11</f>
        <v>0</v>
      </c>
      <c r="C28" s="7"/>
    </row>
    <row r="29" spans="1:3" ht="12.75">
      <c r="A29" s="5" t="s">
        <v>943</v>
      </c>
      <c r="B29" s="34">
        <f>CoF!$G$11</f>
        <v>0</v>
      </c>
      <c r="C29" s="7"/>
    </row>
    <row r="30" spans="1:3" ht="12.75">
      <c r="A30" s="5" t="s">
        <v>944</v>
      </c>
      <c r="B30" s="34">
        <f>CoF!$H$11</f>
        <v>0</v>
      </c>
      <c r="C30" s="7"/>
    </row>
    <row r="31" spans="1:3" ht="12.75">
      <c r="A31" s="5" t="s">
        <v>945</v>
      </c>
      <c r="B31" s="34">
        <f>CoF!$C$12</f>
        <v>0</v>
      </c>
      <c r="C31" s="7"/>
    </row>
    <row r="32" spans="1:3" ht="12.75">
      <c r="A32" s="5" t="s">
        <v>946</v>
      </c>
      <c r="B32" s="34">
        <f>CoF!$D$12</f>
        <v>0</v>
      </c>
      <c r="C32" s="7"/>
    </row>
    <row r="33" spans="1:3" ht="12.75">
      <c r="A33" s="5" t="s">
        <v>947</v>
      </c>
      <c r="B33" s="34">
        <f>CoF!$E$12</f>
        <v>0</v>
      </c>
      <c r="C33" s="7"/>
    </row>
    <row r="34" spans="1:3" ht="12.75">
      <c r="A34" s="5" t="s">
        <v>948</v>
      </c>
      <c r="B34" s="34">
        <f>CoF!$G$12</f>
        <v>0</v>
      </c>
      <c r="C34" s="7"/>
    </row>
    <row r="35" spans="1:3" ht="12.75">
      <c r="A35" s="5" t="s">
        <v>949</v>
      </c>
      <c r="B35" s="34">
        <f>CoF!$H$12</f>
        <v>0</v>
      </c>
      <c r="C35" s="7"/>
    </row>
    <row r="36" spans="1:3" ht="12.75">
      <c r="A36" s="5" t="s">
        <v>950</v>
      </c>
      <c r="B36" s="34">
        <f>CoF!$C$13</f>
        <v>0</v>
      </c>
      <c r="C36" s="7"/>
    </row>
    <row r="37" spans="1:3" ht="12.75">
      <c r="A37" s="5" t="s">
        <v>951</v>
      </c>
      <c r="B37" s="34">
        <f>CoF!$D$13</f>
        <v>0</v>
      </c>
      <c r="C37" s="7"/>
    </row>
    <row r="38" spans="1:3" ht="12.75">
      <c r="A38" s="5" t="s">
        <v>952</v>
      </c>
      <c r="B38" s="34">
        <f>CoF!$E$13</f>
        <v>0</v>
      </c>
      <c r="C38" s="7"/>
    </row>
    <row r="39" spans="1:3" ht="12.75">
      <c r="A39" s="5" t="s">
        <v>953</v>
      </c>
      <c r="B39" s="34">
        <f>CoF!$F$13</f>
        <v>0</v>
      </c>
      <c r="C39" s="7"/>
    </row>
    <row r="40" spans="1:3" ht="12.75">
      <c r="A40" s="5" t="s">
        <v>954</v>
      </c>
      <c r="B40" s="34">
        <f>CoF!$G$13</f>
        <v>0</v>
      </c>
      <c r="C40" s="7"/>
    </row>
    <row r="41" spans="1:3" ht="12.75">
      <c r="A41" s="5" t="s">
        <v>955</v>
      </c>
      <c r="B41" s="34">
        <f>CoF!$H$13</f>
        <v>0</v>
      </c>
      <c r="C41" s="7"/>
    </row>
    <row r="42" spans="1:3" ht="12.75">
      <c r="A42" s="5" t="s">
        <v>956</v>
      </c>
      <c r="B42" s="34">
        <f>CoF!$C$14</f>
        <v>0</v>
      </c>
      <c r="C42" s="7"/>
    </row>
    <row r="43" spans="1:3" ht="12.75">
      <c r="A43" s="5" t="s">
        <v>957</v>
      </c>
      <c r="B43" s="34">
        <f>CoF!$D$14</f>
        <v>0</v>
      </c>
      <c r="C43" s="7"/>
    </row>
    <row r="44" spans="1:3" ht="12.75">
      <c r="A44" s="5" t="s">
        <v>958</v>
      </c>
      <c r="B44" s="34">
        <f>CoF!$E$14</f>
        <v>0</v>
      </c>
      <c r="C44" s="7"/>
    </row>
    <row r="45" spans="1:3" ht="12.75">
      <c r="A45" s="5" t="s">
        <v>959</v>
      </c>
      <c r="B45" s="34">
        <f>CoF!$F$14</f>
        <v>0</v>
      </c>
      <c r="C45" s="7"/>
    </row>
    <row r="46" spans="1:3" ht="12.75">
      <c r="A46" s="5" t="s">
        <v>960</v>
      </c>
      <c r="B46" s="34">
        <f>CoF!$G$14</f>
        <v>0</v>
      </c>
      <c r="C46" s="7"/>
    </row>
    <row r="47" spans="1:3" ht="12.75">
      <c r="A47" s="5" t="s">
        <v>961</v>
      </c>
      <c r="B47" s="34">
        <f>CoF!$H$14</f>
        <v>0</v>
      </c>
      <c r="C47" s="7"/>
    </row>
    <row r="48" spans="1:3" ht="12.75">
      <c r="A48" s="5" t="s">
        <v>962</v>
      </c>
      <c r="B48" s="34">
        <f>CoF!$C$15</f>
        <v>0</v>
      </c>
      <c r="C48" s="7"/>
    </row>
    <row r="49" spans="1:3" ht="12.75">
      <c r="A49" s="5" t="s">
        <v>963</v>
      </c>
      <c r="B49" s="34">
        <f>CoF!$D$15</f>
        <v>0</v>
      </c>
      <c r="C49" s="7"/>
    </row>
    <row r="50" spans="1:3" ht="12.75">
      <c r="A50" s="5" t="s">
        <v>964</v>
      </c>
      <c r="B50" s="34">
        <f>CoF!$E$15</f>
        <v>0</v>
      </c>
      <c r="C50" s="7"/>
    </row>
    <row r="51" spans="1:3" ht="12.75">
      <c r="A51" s="5" t="s">
        <v>965</v>
      </c>
      <c r="B51" s="34">
        <f>CoF!$G$15</f>
        <v>0</v>
      </c>
      <c r="C51" s="7"/>
    </row>
    <row r="52" spans="1:3" ht="12.75">
      <c r="A52" s="5" t="s">
        <v>966</v>
      </c>
      <c r="B52" s="34">
        <f>CoF!$H$15</f>
        <v>0</v>
      </c>
      <c r="C52" s="7"/>
    </row>
    <row r="53" spans="1:3" ht="12.75">
      <c r="A53" s="5" t="s">
        <v>967</v>
      </c>
      <c r="B53" s="34">
        <f>CoF!$C$16</f>
        <v>0</v>
      </c>
      <c r="C53" s="7"/>
    </row>
    <row r="54" spans="1:3" ht="12.75">
      <c r="A54" s="5" t="s">
        <v>968</v>
      </c>
      <c r="B54" s="34">
        <f>CoF!$D$16</f>
        <v>0</v>
      </c>
      <c r="C54" s="7"/>
    </row>
    <row r="55" spans="1:3" ht="12.75">
      <c r="A55" s="5" t="s">
        <v>969</v>
      </c>
      <c r="B55" s="34">
        <f>CoF!$E$16</f>
        <v>0</v>
      </c>
      <c r="C55" s="7"/>
    </row>
    <row r="56" spans="1:3" ht="12.75">
      <c r="A56" s="5" t="s">
        <v>970</v>
      </c>
      <c r="B56" s="34">
        <f>CoF!$G$16</f>
        <v>0</v>
      </c>
      <c r="C56" s="7"/>
    </row>
    <row r="57" spans="1:3" ht="12.75">
      <c r="A57" s="5" t="s">
        <v>971</v>
      </c>
      <c r="B57" s="34">
        <f>CoF!$H$16</f>
        <v>0</v>
      </c>
      <c r="C57" s="7"/>
    </row>
    <row r="58" spans="1:3" ht="12.75">
      <c r="A58" s="5" t="s">
        <v>972</v>
      </c>
      <c r="B58" s="34">
        <f>CoF!$C$17</f>
        <v>0</v>
      </c>
      <c r="C58" s="7"/>
    </row>
    <row r="59" spans="1:3" ht="12.75">
      <c r="A59" s="5" t="s">
        <v>973</v>
      </c>
      <c r="B59" s="34">
        <f>CoF!$D$17</f>
        <v>0</v>
      </c>
      <c r="C59" s="7"/>
    </row>
    <row r="60" spans="1:3" ht="12.75">
      <c r="A60" s="5" t="s">
        <v>974</v>
      </c>
      <c r="B60" s="34">
        <f>CoF!$E$17</f>
        <v>0</v>
      </c>
      <c r="C60" s="7"/>
    </row>
    <row r="61" spans="1:3" ht="12.75">
      <c r="A61" s="5" t="s">
        <v>975</v>
      </c>
      <c r="B61" s="34">
        <f>CoF!$G$17</f>
        <v>0</v>
      </c>
      <c r="C61" s="7"/>
    </row>
    <row r="62" spans="1:3" ht="12.75">
      <c r="A62" s="5" t="s">
        <v>976</v>
      </c>
      <c r="B62" s="34">
        <f>CoF!$H$17</f>
        <v>0</v>
      </c>
      <c r="C62" s="7"/>
    </row>
    <row r="63" spans="1:3" ht="12.75">
      <c r="A63" s="5" t="s">
        <v>977</v>
      </c>
      <c r="B63" s="34">
        <f>CoF!$C$18</f>
        <v>0</v>
      </c>
      <c r="C63" s="7"/>
    </row>
    <row r="64" spans="1:3" ht="12.75">
      <c r="A64" s="5" t="s">
        <v>978</v>
      </c>
      <c r="B64" s="34">
        <f>CoF!$D$18</f>
        <v>0</v>
      </c>
      <c r="C64" s="7"/>
    </row>
    <row r="65" spans="1:3" ht="12.75">
      <c r="A65" s="5" t="s">
        <v>979</v>
      </c>
      <c r="B65" s="34">
        <f>CoF!$E$18</f>
        <v>0</v>
      </c>
      <c r="C65" s="7"/>
    </row>
    <row r="66" spans="1:3" ht="12.75">
      <c r="A66" s="5" t="s">
        <v>980</v>
      </c>
      <c r="B66" s="34">
        <f>CoF!$G$18</f>
        <v>0</v>
      </c>
      <c r="C66" s="7"/>
    </row>
    <row r="67" spans="1:3" ht="12.75">
      <c r="A67" s="5" t="s">
        <v>981</v>
      </c>
      <c r="B67" s="34">
        <f>CoF!$H$18</f>
        <v>0</v>
      </c>
      <c r="C67" s="7"/>
    </row>
    <row r="68" spans="1:3" ht="12.75">
      <c r="A68" s="5" t="s">
        <v>982</v>
      </c>
      <c r="B68" s="34">
        <f>CoF!$C$19</f>
        <v>0</v>
      </c>
      <c r="C68" s="7"/>
    </row>
    <row r="69" spans="1:3" ht="12.75">
      <c r="A69" s="5" t="s">
        <v>983</v>
      </c>
      <c r="B69" s="34">
        <f>CoF!$D$19</f>
        <v>0</v>
      </c>
      <c r="C69" s="7"/>
    </row>
    <row r="70" spans="1:3" ht="12.75">
      <c r="A70" s="5" t="s">
        <v>984</v>
      </c>
      <c r="B70" s="34">
        <f>CoF!$E$19</f>
        <v>0</v>
      </c>
      <c r="C70" s="7"/>
    </row>
    <row r="71" spans="1:3" ht="12.75">
      <c r="A71" s="5" t="s">
        <v>985</v>
      </c>
      <c r="B71" s="34">
        <f>CoF!$G$19</f>
        <v>0</v>
      </c>
      <c r="C71" s="7"/>
    </row>
    <row r="72" spans="1:3" ht="12.75">
      <c r="A72" s="5" t="s">
        <v>986</v>
      </c>
      <c r="B72" s="34">
        <f>CoF!$H$19</f>
        <v>0</v>
      </c>
      <c r="C72" s="7"/>
    </row>
    <row r="73" spans="1:3" ht="12.75">
      <c r="A73" s="5" t="s">
        <v>987</v>
      </c>
      <c r="B73" s="34">
        <f>CoF!$C$20</f>
        <v>0</v>
      </c>
      <c r="C73" s="7"/>
    </row>
    <row r="74" spans="1:3" ht="12.75">
      <c r="A74" s="5" t="s">
        <v>988</v>
      </c>
      <c r="B74" s="34">
        <f>CoF!$D$20</f>
        <v>0</v>
      </c>
      <c r="C74" s="7"/>
    </row>
    <row r="75" spans="1:3" ht="12.75">
      <c r="A75" s="5" t="s">
        <v>989</v>
      </c>
      <c r="B75" s="34">
        <f>CoF!$E$20</f>
        <v>0</v>
      </c>
      <c r="C75" s="7"/>
    </row>
    <row r="76" spans="1:3" ht="12.75">
      <c r="A76" s="5" t="s">
        <v>990</v>
      </c>
      <c r="B76" s="34">
        <f>CoF!$F$20</f>
        <v>0</v>
      </c>
      <c r="C76" s="7"/>
    </row>
    <row r="77" spans="1:3" ht="12.75">
      <c r="A77" s="5" t="s">
        <v>991</v>
      </c>
      <c r="B77" s="34">
        <f>CoF!$G$20</f>
        <v>0</v>
      </c>
      <c r="C77" s="7"/>
    </row>
    <row r="78" spans="1:3" ht="12.75">
      <c r="A78" s="5" t="s">
        <v>992</v>
      </c>
      <c r="B78" s="34">
        <f>CoF!$H$20</f>
        <v>0</v>
      </c>
      <c r="C78" s="7"/>
    </row>
    <row r="79" spans="1:3" ht="12.75">
      <c r="A79" s="5" t="s">
        <v>993</v>
      </c>
      <c r="B79" s="34">
        <f>CoF!$C$21</f>
        <v>0</v>
      </c>
      <c r="C79" s="7"/>
    </row>
    <row r="80" spans="1:3" ht="12.75">
      <c r="A80" s="5" t="s">
        <v>994</v>
      </c>
      <c r="B80" s="34">
        <f>CoF!$D$21</f>
        <v>0</v>
      </c>
      <c r="C80" s="7"/>
    </row>
    <row r="81" spans="1:3" ht="12.75">
      <c r="A81" s="5" t="s">
        <v>995</v>
      </c>
      <c r="B81" s="34">
        <f>CoF!$E$21</f>
        <v>0</v>
      </c>
      <c r="C81" s="7"/>
    </row>
    <row r="82" spans="1:3" ht="12.75">
      <c r="A82" s="5" t="s">
        <v>996</v>
      </c>
      <c r="B82" s="34">
        <f>CoF!$F$21</f>
        <v>0</v>
      </c>
      <c r="C82" s="7"/>
    </row>
    <row r="83" spans="1:3" ht="12.75">
      <c r="A83" s="5" t="s">
        <v>997</v>
      </c>
      <c r="B83" s="34">
        <f>CoF!$G$21</f>
        <v>0</v>
      </c>
      <c r="C83" s="7"/>
    </row>
    <row r="84" spans="1:3" ht="12.75">
      <c r="A84" s="5" t="s">
        <v>998</v>
      </c>
      <c r="B84" s="34">
        <f>CoF!$H$21</f>
        <v>0</v>
      </c>
      <c r="C84" s="7"/>
    </row>
    <row r="85" spans="1:3" ht="12.75">
      <c r="A85" s="5" t="s">
        <v>999</v>
      </c>
      <c r="B85" s="34">
        <f>CoF!$C$22</f>
        <v>0</v>
      </c>
      <c r="C85" s="7"/>
    </row>
    <row r="86" spans="1:3" ht="12.75">
      <c r="A86" s="5" t="s">
        <v>1000</v>
      </c>
      <c r="B86" s="34">
        <f>CoF!$D$22</f>
        <v>0</v>
      </c>
      <c r="C86" s="7"/>
    </row>
    <row r="87" spans="1:3" ht="12.75">
      <c r="A87" s="5" t="s">
        <v>1001</v>
      </c>
      <c r="B87" s="34">
        <f>CoF!$E$22</f>
        <v>0</v>
      </c>
      <c r="C87" s="7"/>
    </row>
    <row r="88" spans="1:3" ht="12.75">
      <c r="A88" s="5" t="s">
        <v>1002</v>
      </c>
      <c r="B88" s="34">
        <f>CoF!$F$22</f>
        <v>0</v>
      </c>
      <c r="C88" s="7"/>
    </row>
    <row r="89" spans="1:3" ht="12.75">
      <c r="A89" s="5" t="s">
        <v>1003</v>
      </c>
      <c r="B89" s="34">
        <f>CoF!$G$22</f>
        <v>0</v>
      </c>
      <c r="C89" s="7"/>
    </row>
    <row r="90" spans="1:3" ht="12.75">
      <c r="A90" s="5" t="s">
        <v>1004</v>
      </c>
      <c r="B90" s="34">
        <f>CoF!$H$22</f>
        <v>0</v>
      </c>
      <c r="C90" s="7"/>
    </row>
    <row r="91" spans="1:3" ht="12.75">
      <c r="A91" s="5" t="s">
        <v>1005</v>
      </c>
      <c r="B91" s="34">
        <f>CoF!$C$23</f>
        <v>0</v>
      </c>
      <c r="C91" s="7"/>
    </row>
    <row r="92" spans="1:3" ht="12.75">
      <c r="A92" s="5" t="s">
        <v>1006</v>
      </c>
      <c r="B92" s="34">
        <f>CoF!$D$23</f>
        <v>0</v>
      </c>
      <c r="C92" s="7"/>
    </row>
    <row r="93" spans="1:3" ht="12.75">
      <c r="A93" s="5" t="s">
        <v>1007</v>
      </c>
      <c r="B93" s="34">
        <f>CoF!$E$23</f>
        <v>0</v>
      </c>
      <c r="C93" s="7"/>
    </row>
    <row r="94" spans="1:3" ht="12.75">
      <c r="A94" s="5" t="s">
        <v>1008</v>
      </c>
      <c r="B94" s="34">
        <f>CoF!$F$23</f>
        <v>0</v>
      </c>
      <c r="C94" s="7"/>
    </row>
    <row r="95" spans="1:3" ht="12.75">
      <c r="A95" s="5" t="s">
        <v>1009</v>
      </c>
      <c r="B95" s="34">
        <f>CoF!$G$23</f>
        <v>0</v>
      </c>
      <c r="C95" s="7"/>
    </row>
    <row r="96" spans="1:3" ht="12.75">
      <c r="A96" s="5" t="s">
        <v>1010</v>
      </c>
      <c r="B96" s="34">
        <f>CoF!$H$23</f>
        <v>0</v>
      </c>
      <c r="C96" s="7"/>
    </row>
    <row r="97" ht="12.75">
      <c r="C97" s="7"/>
    </row>
    <row r="98" ht="12.75">
      <c r="C98" s="7"/>
    </row>
    <row r="99" ht="12.75">
      <c r="C99" s="7"/>
    </row>
    <row r="100" ht="12.75">
      <c r="C100" s="7"/>
    </row>
  </sheetData>
  <sheetProtection/>
  <printOptions/>
  <pageMargins left="0.3937007874015748" right="0.3937007874015748" top="0.5905511811023623" bottom="0.5905511811023623" header="0.3937007874015748" footer="0.3937007874015748"/>
  <pageSetup blackAndWhite="1" horizontalDpi="600" verticalDpi="600" orientation="portrait" paperSize="9" r:id="rId2"/>
  <headerFooter alignWithMargins="0">
    <oddFooter>&amp;L&amp;8&amp;D  &amp;6&amp;F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8"/>
  <dimension ref="A1:C3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7.7109375" style="0" bestFit="1" customWidth="1"/>
    <col min="2" max="2" width="11.57421875" style="0" bestFit="1" customWidth="1"/>
    <col min="3" max="3" width="6.57421875" style="0" bestFit="1" customWidth="1"/>
  </cols>
  <sheetData>
    <row r="1" spans="1:3" ht="12.75">
      <c r="A1" s="27" t="s">
        <v>41</v>
      </c>
      <c r="B1" s="27" t="s">
        <v>42</v>
      </c>
      <c r="C1" s="28" t="s">
        <v>43</v>
      </c>
    </row>
    <row r="2" spans="1:3" ht="12.75">
      <c r="A2" t="s">
        <v>44</v>
      </c>
      <c r="B2" t="s">
        <v>45</v>
      </c>
      <c r="C2" s="29" t="s">
        <v>46</v>
      </c>
    </row>
    <row r="3" spans="1:3" ht="12.75">
      <c r="A3" t="s">
        <v>806</v>
      </c>
      <c r="B3" t="s">
        <v>807</v>
      </c>
      <c r="C3" s="29" t="s">
        <v>48</v>
      </c>
    </row>
    <row r="4" spans="1:3" ht="12.75">
      <c r="A4" t="s">
        <v>806</v>
      </c>
      <c r="B4" t="s">
        <v>47</v>
      </c>
      <c r="C4" s="29" t="s">
        <v>48</v>
      </c>
    </row>
    <row r="5" spans="1:3" ht="12.75">
      <c r="A5" t="s">
        <v>808</v>
      </c>
      <c r="B5" t="s">
        <v>49</v>
      </c>
      <c r="C5" s="29" t="s">
        <v>50</v>
      </c>
    </row>
    <row r="6" spans="1:3" ht="12.75">
      <c r="A6" t="s">
        <v>51</v>
      </c>
      <c r="B6" t="s">
        <v>49</v>
      </c>
      <c r="C6" s="29" t="s">
        <v>50</v>
      </c>
    </row>
    <row r="7" spans="1:3" ht="12.75">
      <c r="A7" t="s">
        <v>52</v>
      </c>
      <c r="B7" t="s">
        <v>53</v>
      </c>
      <c r="C7" s="29" t="s">
        <v>54</v>
      </c>
    </row>
    <row r="8" spans="1:3" ht="12.75">
      <c r="A8" t="s">
        <v>55</v>
      </c>
      <c r="B8" t="s">
        <v>56</v>
      </c>
      <c r="C8" s="29" t="s">
        <v>57</v>
      </c>
    </row>
    <row r="9" spans="1:3" ht="12.75">
      <c r="A9" t="s">
        <v>58</v>
      </c>
      <c r="B9" t="s">
        <v>59</v>
      </c>
      <c r="C9" s="29" t="s">
        <v>60</v>
      </c>
    </row>
    <row r="10" spans="1:3" ht="12.75">
      <c r="A10" t="s">
        <v>61</v>
      </c>
      <c r="B10" t="s">
        <v>62</v>
      </c>
      <c r="C10" s="29" t="s">
        <v>63</v>
      </c>
    </row>
    <row r="11" spans="1:3" ht="12.75">
      <c r="A11" t="s">
        <v>64</v>
      </c>
      <c r="B11" t="s">
        <v>65</v>
      </c>
      <c r="C11" s="29" t="s">
        <v>66</v>
      </c>
    </row>
    <row r="12" spans="1:3" ht="12.75">
      <c r="A12" t="s">
        <v>1011</v>
      </c>
      <c r="B12" t="s">
        <v>1012</v>
      </c>
      <c r="C12" s="29" t="s">
        <v>69</v>
      </c>
    </row>
    <row r="13" spans="1:3" ht="12.75">
      <c r="A13" t="s">
        <v>67</v>
      </c>
      <c r="B13" t="s">
        <v>68</v>
      </c>
      <c r="C13" s="29" t="s">
        <v>69</v>
      </c>
    </row>
    <row r="14" spans="1:3" ht="12.75">
      <c r="A14" t="s">
        <v>70</v>
      </c>
      <c r="B14" t="s">
        <v>71</v>
      </c>
      <c r="C14" s="29" t="s">
        <v>72</v>
      </c>
    </row>
    <row r="15" spans="1:3" ht="12.75">
      <c r="A15" t="s">
        <v>809</v>
      </c>
      <c r="B15" t="s">
        <v>810</v>
      </c>
      <c r="C15" s="29" t="s">
        <v>811</v>
      </c>
    </row>
    <row r="16" spans="1:3" ht="12.75">
      <c r="A16" t="s">
        <v>73</v>
      </c>
      <c r="B16" t="s">
        <v>74</v>
      </c>
      <c r="C16" s="29" t="s">
        <v>75</v>
      </c>
    </row>
    <row r="17" spans="1:3" ht="12.75">
      <c r="A17" t="s">
        <v>76</v>
      </c>
      <c r="B17" t="s">
        <v>74</v>
      </c>
      <c r="C17" s="29" t="s">
        <v>77</v>
      </c>
    </row>
    <row r="18" spans="1:3" ht="12.75">
      <c r="A18" t="s">
        <v>812</v>
      </c>
      <c r="B18" t="s">
        <v>813</v>
      </c>
      <c r="C18" s="29" t="s">
        <v>814</v>
      </c>
    </row>
    <row r="19" spans="1:3" ht="12.75">
      <c r="A19" t="s">
        <v>82</v>
      </c>
      <c r="B19" t="s">
        <v>83</v>
      </c>
      <c r="C19" s="29" t="s">
        <v>84</v>
      </c>
    </row>
    <row r="20" spans="1:3" ht="12.75">
      <c r="A20" t="s">
        <v>86</v>
      </c>
      <c r="B20" t="s">
        <v>85</v>
      </c>
      <c r="C20" s="29" t="s">
        <v>87</v>
      </c>
    </row>
    <row r="21" spans="1:3" ht="12.75">
      <c r="A21" t="s">
        <v>1013</v>
      </c>
      <c r="B21" t="s">
        <v>85</v>
      </c>
      <c r="C21" s="29" t="s">
        <v>815</v>
      </c>
    </row>
    <row r="22" spans="1:3" ht="12.75">
      <c r="A22" t="s">
        <v>816</v>
      </c>
      <c r="B22" t="s">
        <v>85</v>
      </c>
      <c r="C22" s="29" t="s">
        <v>817</v>
      </c>
    </row>
    <row r="23" spans="1:3" ht="12.75">
      <c r="A23" t="s">
        <v>90</v>
      </c>
      <c r="B23" t="s">
        <v>91</v>
      </c>
      <c r="C23" s="29" t="s">
        <v>92</v>
      </c>
    </row>
    <row r="24" spans="1:3" ht="12.75">
      <c r="A24" t="s">
        <v>818</v>
      </c>
      <c r="B24" t="s">
        <v>819</v>
      </c>
      <c r="C24" s="29" t="s">
        <v>820</v>
      </c>
    </row>
    <row r="25" spans="1:3" ht="12.75">
      <c r="A25" t="s">
        <v>97</v>
      </c>
      <c r="B25" t="s">
        <v>98</v>
      </c>
      <c r="C25" s="29" t="s">
        <v>99</v>
      </c>
    </row>
    <row r="26" spans="1:3" ht="12.75">
      <c r="A26" t="s">
        <v>102</v>
      </c>
      <c r="B26" t="s">
        <v>103</v>
      </c>
      <c r="C26" s="29" t="s">
        <v>104</v>
      </c>
    </row>
    <row r="27" spans="1:3" ht="12.75">
      <c r="A27" t="s">
        <v>821</v>
      </c>
      <c r="B27" t="s">
        <v>822</v>
      </c>
      <c r="C27" s="29" t="s">
        <v>823</v>
      </c>
    </row>
    <row r="28" spans="1:3" ht="12.75">
      <c r="A28" t="s">
        <v>107</v>
      </c>
      <c r="B28" t="s">
        <v>105</v>
      </c>
      <c r="C28" s="29" t="s">
        <v>106</v>
      </c>
    </row>
    <row r="29" spans="1:3" ht="12.75">
      <c r="A29" t="s">
        <v>108</v>
      </c>
      <c r="B29" t="s">
        <v>109</v>
      </c>
      <c r="C29" s="29" t="s">
        <v>110</v>
      </c>
    </row>
    <row r="30" spans="1:3" ht="12.75">
      <c r="A30" t="s">
        <v>111</v>
      </c>
      <c r="B30" t="s">
        <v>112</v>
      </c>
      <c r="C30" s="29" t="s">
        <v>113</v>
      </c>
    </row>
    <row r="31" spans="1:3" ht="12.75">
      <c r="A31" t="s">
        <v>116</v>
      </c>
      <c r="B31" t="s">
        <v>117</v>
      </c>
      <c r="C31" s="29" t="s">
        <v>118</v>
      </c>
    </row>
    <row r="32" spans="1:3" ht="12.75">
      <c r="A32" t="s">
        <v>1091</v>
      </c>
      <c r="B32" t="s">
        <v>713</v>
      </c>
      <c r="C32" s="29" t="s">
        <v>714</v>
      </c>
    </row>
    <row r="33" spans="1:3" ht="12.75">
      <c r="A33" t="s">
        <v>119</v>
      </c>
      <c r="B33" t="s">
        <v>120</v>
      </c>
      <c r="C33" s="29" t="s">
        <v>121</v>
      </c>
    </row>
    <row r="34" spans="1:3" ht="12.75">
      <c r="A34" t="s">
        <v>122</v>
      </c>
      <c r="B34" t="s">
        <v>123</v>
      </c>
      <c r="C34" s="29" t="s">
        <v>124</v>
      </c>
    </row>
    <row r="35" spans="1:3" ht="12.75">
      <c r="A35" t="s">
        <v>125</v>
      </c>
      <c r="B35" t="s">
        <v>126</v>
      </c>
      <c r="C35" s="29" t="s">
        <v>127</v>
      </c>
    </row>
    <row r="36" spans="1:3" ht="12.75">
      <c r="A36" t="s">
        <v>128</v>
      </c>
      <c r="B36" t="s">
        <v>129</v>
      </c>
      <c r="C36" s="29" t="s">
        <v>130</v>
      </c>
    </row>
    <row r="37" spans="1:3" ht="12.75">
      <c r="A37" t="s">
        <v>131</v>
      </c>
      <c r="B37" t="s">
        <v>132</v>
      </c>
      <c r="C37" s="29" t="s">
        <v>133</v>
      </c>
    </row>
    <row r="38" spans="1:3" ht="12.75">
      <c r="A38" t="s">
        <v>134</v>
      </c>
      <c r="B38" t="s">
        <v>135</v>
      </c>
      <c r="C38" s="29" t="s">
        <v>136</v>
      </c>
    </row>
    <row r="39" spans="1:3" ht="12.75">
      <c r="A39" t="s">
        <v>137</v>
      </c>
      <c r="B39" t="s">
        <v>138</v>
      </c>
      <c r="C39" s="29" t="s">
        <v>139</v>
      </c>
    </row>
    <row r="40" spans="1:3" ht="12.75">
      <c r="A40" t="s">
        <v>824</v>
      </c>
      <c r="B40" t="s">
        <v>825</v>
      </c>
      <c r="C40" s="29" t="s">
        <v>826</v>
      </c>
    </row>
    <row r="41" spans="1:3" ht="12.75">
      <c r="A41" t="s">
        <v>140</v>
      </c>
      <c r="B41" t="s">
        <v>141</v>
      </c>
      <c r="C41" s="29" t="s">
        <v>142</v>
      </c>
    </row>
    <row r="42" spans="1:3" ht="12.75">
      <c r="A42" t="s">
        <v>143</v>
      </c>
      <c r="B42" t="s">
        <v>144</v>
      </c>
      <c r="C42" s="29" t="s">
        <v>145</v>
      </c>
    </row>
    <row r="43" spans="1:3" ht="12.75">
      <c r="A43" t="s">
        <v>146</v>
      </c>
      <c r="B43" t="s">
        <v>147</v>
      </c>
      <c r="C43" s="29" t="s">
        <v>148</v>
      </c>
    </row>
    <row r="44" spans="1:3" ht="12.75">
      <c r="A44" t="s">
        <v>827</v>
      </c>
      <c r="B44" t="s">
        <v>810</v>
      </c>
      <c r="C44" s="29" t="s">
        <v>828</v>
      </c>
    </row>
    <row r="45" spans="1:3" ht="12.75">
      <c r="A45" t="s">
        <v>1014</v>
      </c>
      <c r="B45" t="s">
        <v>744</v>
      </c>
      <c r="C45" s="29" t="s">
        <v>745</v>
      </c>
    </row>
    <row r="46" spans="1:3" ht="12.75">
      <c r="A46" t="s">
        <v>151</v>
      </c>
      <c r="B46" t="s">
        <v>149</v>
      </c>
      <c r="C46" s="29" t="s">
        <v>150</v>
      </c>
    </row>
    <row r="47" spans="1:3" ht="12.75">
      <c r="A47" t="s">
        <v>152</v>
      </c>
      <c r="B47" t="s">
        <v>153</v>
      </c>
      <c r="C47" s="29" t="s">
        <v>154</v>
      </c>
    </row>
    <row r="48" spans="1:3" ht="12.75">
      <c r="A48" t="s">
        <v>155</v>
      </c>
      <c r="B48" t="s">
        <v>39</v>
      </c>
      <c r="C48" s="29" t="s">
        <v>156</v>
      </c>
    </row>
    <row r="49" spans="1:3" ht="12.75">
      <c r="A49" t="s">
        <v>1015</v>
      </c>
      <c r="B49" t="s">
        <v>78</v>
      </c>
      <c r="C49" s="29" t="s">
        <v>79</v>
      </c>
    </row>
    <row r="50" spans="1:3" ht="12.75">
      <c r="A50" t="s">
        <v>1016</v>
      </c>
      <c r="B50" t="s">
        <v>746</v>
      </c>
      <c r="C50" s="29" t="s">
        <v>747</v>
      </c>
    </row>
    <row r="51" spans="1:3" ht="12.75">
      <c r="A51" t="s">
        <v>1017</v>
      </c>
      <c r="B51" t="s">
        <v>93</v>
      </c>
      <c r="C51" s="29" t="s">
        <v>94</v>
      </c>
    </row>
    <row r="52" spans="1:3" ht="12.75">
      <c r="A52" t="s">
        <v>1018</v>
      </c>
      <c r="B52" t="s">
        <v>185</v>
      </c>
      <c r="C52" s="29" t="s">
        <v>186</v>
      </c>
    </row>
    <row r="53" spans="1:3" ht="12.75">
      <c r="A53" t="s">
        <v>1019</v>
      </c>
      <c r="B53" t="s">
        <v>794</v>
      </c>
      <c r="C53" s="29" t="s">
        <v>795</v>
      </c>
    </row>
    <row r="54" spans="1:3" ht="12.75">
      <c r="A54" t="s">
        <v>1020</v>
      </c>
      <c r="B54" t="s">
        <v>407</v>
      </c>
      <c r="C54" s="29" t="s">
        <v>408</v>
      </c>
    </row>
    <row r="55" spans="1:3" ht="12.75">
      <c r="A55" t="s">
        <v>1021</v>
      </c>
      <c r="B55" t="s">
        <v>435</v>
      </c>
      <c r="C55" s="29" t="s">
        <v>436</v>
      </c>
    </row>
    <row r="56" spans="1:3" ht="12.75">
      <c r="A56" t="s">
        <v>1022</v>
      </c>
      <c r="B56" t="s">
        <v>870</v>
      </c>
      <c r="C56" s="29" t="s">
        <v>871</v>
      </c>
    </row>
    <row r="57" spans="1:3" ht="12.75">
      <c r="A57" t="s">
        <v>1023</v>
      </c>
      <c r="B57" t="s">
        <v>1092</v>
      </c>
      <c r="C57" s="29" t="s">
        <v>484</v>
      </c>
    </row>
    <row r="58" spans="1:3" ht="12.75">
      <c r="A58" t="s">
        <v>1024</v>
      </c>
      <c r="B58" t="s">
        <v>225</v>
      </c>
      <c r="C58" s="29" t="s">
        <v>226</v>
      </c>
    </row>
    <row r="59" spans="1:3" ht="12.75">
      <c r="A59" t="s">
        <v>1025</v>
      </c>
      <c r="B59" t="s">
        <v>694</v>
      </c>
      <c r="C59" s="29" t="s">
        <v>695</v>
      </c>
    </row>
    <row r="60" spans="1:3" ht="12.75">
      <c r="A60" t="s">
        <v>1026</v>
      </c>
      <c r="B60" t="s">
        <v>768</v>
      </c>
      <c r="C60" s="29" t="s">
        <v>769</v>
      </c>
    </row>
    <row r="61" spans="1:3" ht="12.75">
      <c r="A61" t="s">
        <v>1027</v>
      </c>
      <c r="B61" t="s">
        <v>619</v>
      </c>
      <c r="C61" s="29" t="s">
        <v>620</v>
      </c>
    </row>
    <row r="62" spans="1:3" ht="12.75">
      <c r="A62" t="s">
        <v>1028</v>
      </c>
      <c r="B62" t="s">
        <v>114</v>
      </c>
      <c r="C62" s="29" t="s">
        <v>115</v>
      </c>
    </row>
    <row r="63" spans="1:3" ht="12.75">
      <c r="A63" t="s">
        <v>1029</v>
      </c>
      <c r="B63" t="s">
        <v>799</v>
      </c>
      <c r="C63" s="29" t="s">
        <v>800</v>
      </c>
    </row>
    <row r="64" spans="1:3" ht="12.75">
      <c r="A64" t="s">
        <v>38</v>
      </c>
      <c r="B64" t="s">
        <v>39</v>
      </c>
      <c r="C64" s="29" t="s">
        <v>157</v>
      </c>
    </row>
    <row r="65" spans="1:3" ht="12.75">
      <c r="A65" t="s">
        <v>829</v>
      </c>
      <c r="B65" t="s">
        <v>654</v>
      </c>
      <c r="C65" s="29" t="s">
        <v>830</v>
      </c>
    </row>
    <row r="66" spans="1:3" ht="12.75">
      <c r="A66" t="s">
        <v>158</v>
      </c>
      <c r="B66" t="s">
        <v>159</v>
      </c>
      <c r="C66" s="29" t="s">
        <v>160</v>
      </c>
    </row>
    <row r="67" spans="1:3" ht="12.75">
      <c r="A67" t="s">
        <v>831</v>
      </c>
      <c r="B67" t="s">
        <v>832</v>
      </c>
      <c r="C67" s="29" t="s">
        <v>833</v>
      </c>
    </row>
    <row r="68" spans="1:3" ht="12.75">
      <c r="A68" t="s">
        <v>834</v>
      </c>
      <c r="B68" t="s">
        <v>835</v>
      </c>
      <c r="C68" s="29" t="s">
        <v>836</v>
      </c>
    </row>
    <row r="69" spans="1:3" ht="12.75">
      <c r="A69" t="s">
        <v>163</v>
      </c>
      <c r="B69" t="s">
        <v>164</v>
      </c>
      <c r="C69" s="29" t="s">
        <v>165</v>
      </c>
    </row>
    <row r="70" spans="1:3" ht="12.75">
      <c r="A70" t="s">
        <v>166</v>
      </c>
      <c r="B70" t="s">
        <v>167</v>
      </c>
      <c r="C70" s="29" t="s">
        <v>168</v>
      </c>
    </row>
    <row r="71" spans="1:3" ht="12.75">
      <c r="A71" t="s">
        <v>169</v>
      </c>
      <c r="B71" t="s">
        <v>170</v>
      </c>
      <c r="C71" s="29" t="s">
        <v>171</v>
      </c>
    </row>
    <row r="72" spans="1:3" ht="12.75">
      <c r="A72" t="s">
        <v>172</v>
      </c>
      <c r="B72" t="s">
        <v>173</v>
      </c>
      <c r="C72" s="29" t="s">
        <v>174</v>
      </c>
    </row>
    <row r="73" spans="1:3" ht="12.75">
      <c r="A73" t="s">
        <v>1030</v>
      </c>
      <c r="B73" t="s">
        <v>34</v>
      </c>
      <c r="C73" s="29" t="s">
        <v>179</v>
      </c>
    </row>
    <row r="74" spans="1:3" ht="12.75">
      <c r="A74" t="s">
        <v>175</v>
      </c>
      <c r="B74" t="s">
        <v>1031</v>
      </c>
      <c r="C74" s="29" t="s">
        <v>176</v>
      </c>
    </row>
    <row r="75" spans="1:3" ht="12.75">
      <c r="A75" t="s">
        <v>837</v>
      </c>
      <c r="B75" t="s">
        <v>177</v>
      </c>
      <c r="C75" s="29" t="s">
        <v>838</v>
      </c>
    </row>
    <row r="76" spans="1:3" ht="12.75">
      <c r="A76" t="s">
        <v>182</v>
      </c>
      <c r="B76" t="s">
        <v>183</v>
      </c>
      <c r="C76" s="29" t="s">
        <v>184</v>
      </c>
    </row>
    <row r="77" spans="1:3" ht="12.75">
      <c r="A77" t="s">
        <v>839</v>
      </c>
      <c r="B77" t="s">
        <v>840</v>
      </c>
      <c r="C77" s="29" t="s">
        <v>841</v>
      </c>
    </row>
    <row r="78" spans="1:3" ht="12.75">
      <c r="A78" t="s">
        <v>187</v>
      </c>
      <c r="B78" t="s">
        <v>188</v>
      </c>
      <c r="C78" s="29" t="s">
        <v>189</v>
      </c>
    </row>
    <row r="79" spans="1:3" ht="12.75">
      <c r="A79" t="s">
        <v>190</v>
      </c>
      <c r="B79" t="s">
        <v>191</v>
      </c>
      <c r="C79" s="29" t="s">
        <v>192</v>
      </c>
    </row>
    <row r="80" spans="1:3" ht="12.75">
      <c r="A80" t="s">
        <v>193</v>
      </c>
      <c r="B80" t="s">
        <v>194</v>
      </c>
      <c r="C80" s="29" t="s">
        <v>195</v>
      </c>
    </row>
    <row r="81" spans="1:3" ht="12.75">
      <c r="A81" t="s">
        <v>196</v>
      </c>
      <c r="B81" t="s">
        <v>197</v>
      </c>
      <c r="C81" s="29" t="s">
        <v>198</v>
      </c>
    </row>
    <row r="82" spans="1:3" ht="12.75">
      <c r="A82" t="s">
        <v>199</v>
      </c>
      <c r="B82" t="s">
        <v>200</v>
      </c>
      <c r="C82" s="29" t="s">
        <v>201</v>
      </c>
    </row>
    <row r="83" spans="1:3" ht="12.75">
      <c r="A83" t="s">
        <v>26</v>
      </c>
      <c r="B83" t="s">
        <v>21</v>
      </c>
      <c r="C83" s="29" t="s">
        <v>202</v>
      </c>
    </row>
    <row r="84" spans="1:3" ht="12.75">
      <c r="A84" t="s">
        <v>1032</v>
      </c>
      <c r="B84" t="s">
        <v>842</v>
      </c>
      <c r="C84" s="29" t="s">
        <v>843</v>
      </c>
    </row>
    <row r="85" spans="1:3" ht="12.75">
      <c r="A85" t="s">
        <v>205</v>
      </c>
      <c r="B85" t="s">
        <v>206</v>
      </c>
      <c r="C85" s="29" t="s">
        <v>207</v>
      </c>
    </row>
    <row r="86" spans="1:3" ht="12.75">
      <c r="A86" t="s">
        <v>210</v>
      </c>
      <c r="B86" t="s">
        <v>208</v>
      </c>
      <c r="C86" s="29" t="s">
        <v>209</v>
      </c>
    </row>
    <row r="87" spans="1:3" ht="12.75">
      <c r="A87" t="s">
        <v>844</v>
      </c>
      <c r="B87" t="s">
        <v>845</v>
      </c>
      <c r="C87" s="29" t="s">
        <v>846</v>
      </c>
    </row>
    <row r="88" spans="1:3" ht="12.75">
      <c r="A88" t="s">
        <v>1033</v>
      </c>
      <c r="B88" t="s">
        <v>1034</v>
      </c>
      <c r="C88" s="29" t="s">
        <v>1035</v>
      </c>
    </row>
    <row r="89" spans="1:3" ht="12.75">
      <c r="A89" t="s">
        <v>847</v>
      </c>
      <c r="B89" t="s">
        <v>669</v>
      </c>
      <c r="C89" s="29" t="s">
        <v>670</v>
      </c>
    </row>
    <row r="90" spans="1:3" ht="12.75">
      <c r="A90" t="s">
        <v>848</v>
      </c>
      <c r="B90" t="s">
        <v>669</v>
      </c>
      <c r="C90" s="29" t="s">
        <v>849</v>
      </c>
    </row>
    <row r="91" spans="1:3" ht="12.75">
      <c r="A91" t="s">
        <v>211</v>
      </c>
      <c r="B91" t="s">
        <v>212</v>
      </c>
      <c r="C91" s="29" t="s">
        <v>213</v>
      </c>
    </row>
    <row r="92" spans="1:3" ht="12.75">
      <c r="A92" t="s">
        <v>216</v>
      </c>
      <c r="B92" t="s">
        <v>217</v>
      </c>
      <c r="C92" s="29" t="s">
        <v>218</v>
      </c>
    </row>
    <row r="93" spans="1:3" ht="12.75">
      <c r="A93" t="s">
        <v>219</v>
      </c>
      <c r="B93" t="s">
        <v>220</v>
      </c>
      <c r="C93" s="29" t="s">
        <v>221</v>
      </c>
    </row>
    <row r="94" spans="1:3" ht="12.75">
      <c r="A94" t="s">
        <v>222</v>
      </c>
      <c r="B94" t="s">
        <v>223</v>
      </c>
      <c r="C94" s="29" t="s">
        <v>224</v>
      </c>
    </row>
    <row r="95" spans="1:3" ht="12.75">
      <c r="A95" t="s">
        <v>227</v>
      </c>
      <c r="B95" t="s">
        <v>228</v>
      </c>
      <c r="C95" s="29" t="s">
        <v>229</v>
      </c>
    </row>
    <row r="96" spans="1:3" ht="12.75">
      <c r="A96" t="s">
        <v>230</v>
      </c>
      <c r="B96" t="s">
        <v>231</v>
      </c>
      <c r="C96" s="29" t="s">
        <v>232</v>
      </c>
    </row>
    <row r="97" spans="1:3" ht="12.75">
      <c r="A97" t="s">
        <v>233</v>
      </c>
      <c r="B97" t="s">
        <v>234</v>
      </c>
      <c r="C97" s="29" t="s">
        <v>235</v>
      </c>
    </row>
    <row r="98" spans="1:3" ht="12.75">
      <c r="A98" t="s">
        <v>236</v>
      </c>
      <c r="B98" t="s">
        <v>237</v>
      </c>
      <c r="C98" s="29" t="s">
        <v>238</v>
      </c>
    </row>
    <row r="99" spans="1:3" ht="12.75">
      <c r="A99" t="s">
        <v>240</v>
      </c>
      <c r="B99" t="s">
        <v>241</v>
      </c>
      <c r="C99" s="29" t="s">
        <v>242</v>
      </c>
    </row>
    <row r="100" spans="1:3" ht="12.75">
      <c r="A100" t="s">
        <v>245</v>
      </c>
      <c r="B100" t="s">
        <v>246</v>
      </c>
      <c r="C100" s="29" t="s">
        <v>247</v>
      </c>
    </row>
    <row r="101" spans="1:3" ht="12.75">
      <c r="A101" t="s">
        <v>248</v>
      </c>
      <c r="B101" t="s">
        <v>249</v>
      </c>
      <c r="C101" s="29" t="s">
        <v>250</v>
      </c>
    </row>
    <row r="102" spans="1:3" ht="12.75">
      <c r="A102" t="s">
        <v>251</v>
      </c>
      <c r="B102" t="s">
        <v>252</v>
      </c>
      <c r="C102" s="29" t="s">
        <v>253</v>
      </c>
    </row>
    <row r="103" spans="1:3" ht="12.75">
      <c r="A103" t="s">
        <v>254</v>
      </c>
      <c r="B103" t="s">
        <v>255</v>
      </c>
      <c r="C103" s="29" t="s">
        <v>256</v>
      </c>
    </row>
    <row r="104" spans="1:3" ht="12.75">
      <c r="A104" t="s">
        <v>257</v>
      </c>
      <c r="B104" t="s">
        <v>258</v>
      </c>
      <c r="C104" s="29" t="s">
        <v>259</v>
      </c>
    </row>
    <row r="105" spans="1:3" ht="12.75">
      <c r="A105" t="s">
        <v>262</v>
      </c>
      <c r="B105" t="s">
        <v>263</v>
      </c>
      <c r="C105" s="29" t="s">
        <v>264</v>
      </c>
    </row>
    <row r="106" spans="1:3" ht="12.75">
      <c r="A106" t="s">
        <v>265</v>
      </c>
      <c r="B106" t="s">
        <v>266</v>
      </c>
      <c r="C106" s="29" t="s">
        <v>267</v>
      </c>
    </row>
    <row r="107" spans="1:3" ht="12.75">
      <c r="A107" t="s">
        <v>1036</v>
      </c>
      <c r="B107" t="s">
        <v>1037</v>
      </c>
      <c r="C107" s="29" t="s">
        <v>1038</v>
      </c>
    </row>
    <row r="108" spans="1:3" ht="12.75">
      <c r="A108" t="s">
        <v>1039</v>
      </c>
      <c r="B108" t="s">
        <v>22</v>
      </c>
      <c r="C108" s="29" t="s">
        <v>1040</v>
      </c>
    </row>
    <row r="109" spans="1:3" ht="12.75">
      <c r="A109" t="s">
        <v>268</v>
      </c>
      <c r="B109" t="s">
        <v>269</v>
      </c>
      <c r="C109" s="29" t="s">
        <v>270</v>
      </c>
    </row>
    <row r="110" spans="1:3" ht="12.75">
      <c r="A110" t="s">
        <v>271</v>
      </c>
      <c r="B110" t="s">
        <v>272</v>
      </c>
      <c r="C110" s="29" t="s">
        <v>273</v>
      </c>
    </row>
    <row r="111" spans="1:3" ht="12.75">
      <c r="A111" t="s">
        <v>33</v>
      </c>
      <c r="B111" t="s">
        <v>22</v>
      </c>
      <c r="C111" s="29" t="s">
        <v>274</v>
      </c>
    </row>
    <row r="112" spans="1:3" ht="12.75">
      <c r="A112" t="s">
        <v>1041</v>
      </c>
      <c r="B112" t="s">
        <v>569</v>
      </c>
      <c r="C112" s="29" t="s">
        <v>570</v>
      </c>
    </row>
    <row r="113" spans="1:3" ht="12.75">
      <c r="A113" t="s">
        <v>850</v>
      </c>
      <c r="B113" t="s">
        <v>567</v>
      </c>
      <c r="C113" s="29" t="s">
        <v>568</v>
      </c>
    </row>
    <row r="114" spans="1:3" ht="12.75">
      <c r="A114" t="s">
        <v>277</v>
      </c>
      <c r="B114" t="s">
        <v>100</v>
      </c>
      <c r="C114" s="29" t="s">
        <v>101</v>
      </c>
    </row>
    <row r="115" spans="1:3" ht="12.75">
      <c r="A115" t="s">
        <v>278</v>
      </c>
      <c r="B115" t="s">
        <v>279</v>
      </c>
      <c r="C115" s="29" t="s">
        <v>280</v>
      </c>
    </row>
    <row r="116" spans="1:3" ht="12.75">
      <c r="A116" t="s">
        <v>851</v>
      </c>
      <c r="B116" t="s">
        <v>810</v>
      </c>
      <c r="C116" s="29" t="s">
        <v>852</v>
      </c>
    </row>
    <row r="117" spans="1:3" ht="12.75">
      <c r="A117" t="s">
        <v>281</v>
      </c>
      <c r="B117" t="s">
        <v>282</v>
      </c>
      <c r="C117" s="29" t="s">
        <v>283</v>
      </c>
    </row>
    <row r="118" spans="1:3" ht="12.75">
      <c r="A118" t="s">
        <v>286</v>
      </c>
      <c r="B118" t="s">
        <v>287</v>
      </c>
      <c r="C118" s="29" t="s">
        <v>288</v>
      </c>
    </row>
    <row r="119" spans="1:3" ht="12.75">
      <c r="A119" t="s">
        <v>289</v>
      </c>
      <c r="B119" t="s">
        <v>290</v>
      </c>
      <c r="C119" s="29" t="s">
        <v>291</v>
      </c>
    </row>
    <row r="120" spans="1:3" ht="12.75">
      <c r="A120" t="s">
        <v>292</v>
      </c>
      <c r="B120" t="s">
        <v>293</v>
      </c>
      <c r="C120" s="29" t="s">
        <v>294</v>
      </c>
    </row>
    <row r="121" spans="1:3" ht="12.75">
      <c r="A121" t="s">
        <v>295</v>
      </c>
      <c r="B121" t="s">
        <v>296</v>
      </c>
      <c r="C121" s="29" t="s">
        <v>297</v>
      </c>
    </row>
    <row r="122" spans="1:3" ht="12.75">
      <c r="A122" t="s">
        <v>300</v>
      </c>
      <c r="B122" t="s">
        <v>301</v>
      </c>
      <c r="C122" s="29" t="s">
        <v>302</v>
      </c>
    </row>
    <row r="123" spans="1:3" ht="12.75">
      <c r="A123" t="s">
        <v>303</v>
      </c>
      <c r="B123" t="s">
        <v>304</v>
      </c>
      <c r="C123" s="29" t="s">
        <v>305</v>
      </c>
    </row>
    <row r="124" spans="1:3" ht="12.75">
      <c r="A124" t="s">
        <v>853</v>
      </c>
      <c r="B124" t="s">
        <v>556</v>
      </c>
      <c r="C124" s="29" t="s">
        <v>557</v>
      </c>
    </row>
    <row r="125" spans="1:3" ht="12.75">
      <c r="A125" t="s">
        <v>306</v>
      </c>
      <c r="B125" t="s">
        <v>298</v>
      </c>
      <c r="C125" s="29" t="s">
        <v>299</v>
      </c>
    </row>
    <row r="126" spans="1:3" ht="12.75">
      <c r="A126" t="s">
        <v>307</v>
      </c>
      <c r="B126" t="s">
        <v>308</v>
      </c>
      <c r="C126" s="29" t="s">
        <v>309</v>
      </c>
    </row>
    <row r="127" spans="1:3" ht="12.75">
      <c r="A127" t="s">
        <v>312</v>
      </c>
      <c r="B127" t="s">
        <v>313</v>
      </c>
      <c r="C127" s="29" t="s">
        <v>314</v>
      </c>
    </row>
    <row r="128" spans="1:3" ht="12.75">
      <c r="A128" t="s">
        <v>1093</v>
      </c>
      <c r="B128" t="s">
        <v>1094</v>
      </c>
      <c r="C128" s="29" t="s">
        <v>1095</v>
      </c>
    </row>
    <row r="129" spans="1:3" ht="12.75">
      <c r="A129" t="s">
        <v>315</v>
      </c>
      <c r="B129" t="s">
        <v>243</v>
      </c>
      <c r="C129" s="29" t="s">
        <v>244</v>
      </c>
    </row>
    <row r="130" spans="1:3" ht="12.75">
      <c r="A130" t="s">
        <v>318</v>
      </c>
      <c r="B130" t="s">
        <v>319</v>
      </c>
      <c r="C130" s="29" t="s">
        <v>320</v>
      </c>
    </row>
    <row r="131" spans="1:3" ht="12.75">
      <c r="A131" t="s">
        <v>321</v>
      </c>
      <c r="B131" t="s">
        <v>322</v>
      </c>
      <c r="C131" s="29" t="s">
        <v>323</v>
      </c>
    </row>
    <row r="132" spans="1:3" ht="12.75">
      <c r="A132" t="s">
        <v>324</v>
      </c>
      <c r="B132" t="s">
        <v>325</v>
      </c>
      <c r="C132" s="29" t="s">
        <v>326</v>
      </c>
    </row>
    <row r="133" spans="1:3" ht="12.75">
      <c r="A133" t="s">
        <v>327</v>
      </c>
      <c r="B133" t="s">
        <v>328</v>
      </c>
      <c r="C133" s="29" t="s">
        <v>329</v>
      </c>
    </row>
    <row r="134" spans="1:3" ht="12.75">
      <c r="A134" t="s">
        <v>330</v>
      </c>
      <c r="B134" t="s">
        <v>331</v>
      </c>
      <c r="C134" s="29" t="s">
        <v>332</v>
      </c>
    </row>
    <row r="135" spans="1:3" ht="12.75">
      <c r="A135" t="s">
        <v>333</v>
      </c>
      <c r="B135" t="s">
        <v>334</v>
      </c>
      <c r="C135" s="29" t="s">
        <v>335</v>
      </c>
    </row>
    <row r="136" spans="1:3" ht="12.75">
      <c r="A136" t="s">
        <v>336</v>
      </c>
      <c r="B136" t="s">
        <v>337</v>
      </c>
      <c r="C136" s="29" t="s">
        <v>338</v>
      </c>
    </row>
    <row r="137" spans="1:3" ht="12.75">
      <c r="A137" t="s">
        <v>339</v>
      </c>
      <c r="B137" t="s">
        <v>340</v>
      </c>
      <c r="C137" s="29" t="s">
        <v>341</v>
      </c>
    </row>
    <row r="138" spans="1:3" ht="12.75">
      <c r="A138" t="s">
        <v>342</v>
      </c>
      <c r="B138" t="s">
        <v>23</v>
      </c>
      <c r="C138" s="29" t="s">
        <v>343</v>
      </c>
    </row>
    <row r="139" spans="1:3" ht="12.75">
      <c r="A139" t="s">
        <v>854</v>
      </c>
      <c r="B139" t="s">
        <v>677</v>
      </c>
      <c r="C139" s="29" t="s">
        <v>678</v>
      </c>
    </row>
    <row r="140" spans="1:3" ht="12.75">
      <c r="A140" t="s">
        <v>344</v>
      </c>
      <c r="B140" t="s">
        <v>345</v>
      </c>
      <c r="C140" s="29" t="s">
        <v>346</v>
      </c>
    </row>
    <row r="141" spans="1:3" ht="12.75">
      <c r="A141" t="s">
        <v>347</v>
      </c>
      <c r="B141" t="s">
        <v>348</v>
      </c>
      <c r="C141" s="29" t="s">
        <v>349</v>
      </c>
    </row>
    <row r="142" spans="1:3" ht="12.75">
      <c r="A142" t="s">
        <v>350</v>
      </c>
      <c r="B142" t="s">
        <v>351</v>
      </c>
      <c r="C142" s="29" t="s">
        <v>352</v>
      </c>
    </row>
    <row r="143" spans="1:3" ht="12.75">
      <c r="A143" t="s">
        <v>353</v>
      </c>
      <c r="B143" t="s">
        <v>354</v>
      </c>
      <c r="C143" s="29" t="s">
        <v>355</v>
      </c>
    </row>
    <row r="144" spans="1:3" ht="12.75">
      <c r="A144" t="s">
        <v>855</v>
      </c>
      <c r="B144" t="s">
        <v>856</v>
      </c>
      <c r="C144" s="29" t="s">
        <v>857</v>
      </c>
    </row>
    <row r="145" spans="1:3" ht="12.75">
      <c r="A145" t="s">
        <v>356</v>
      </c>
      <c r="B145" t="s">
        <v>357</v>
      </c>
      <c r="C145" s="29" t="s">
        <v>358</v>
      </c>
    </row>
    <row r="146" spans="1:3" ht="12.75">
      <c r="A146" t="s">
        <v>359</v>
      </c>
      <c r="B146" t="s">
        <v>360</v>
      </c>
      <c r="C146" s="29" t="s">
        <v>361</v>
      </c>
    </row>
    <row r="147" spans="1:3" ht="12.75">
      <c r="A147" t="s">
        <v>362</v>
      </c>
      <c r="B147" t="s">
        <v>363</v>
      </c>
      <c r="C147" s="29" t="s">
        <v>364</v>
      </c>
    </row>
    <row r="148" spans="1:3" ht="12.75">
      <c r="A148" t="s">
        <v>365</v>
      </c>
      <c r="B148" t="s">
        <v>366</v>
      </c>
      <c r="C148" s="29" t="s">
        <v>367</v>
      </c>
    </row>
    <row r="149" spans="1:3" ht="12.75">
      <c r="A149" t="s">
        <v>368</v>
      </c>
      <c r="B149" t="s">
        <v>369</v>
      </c>
      <c r="C149" s="29" t="s">
        <v>370</v>
      </c>
    </row>
    <row r="150" spans="1:3" ht="12.75">
      <c r="A150" t="s">
        <v>1042</v>
      </c>
      <c r="B150" t="s">
        <v>328</v>
      </c>
      <c r="C150" s="29" t="s">
        <v>1043</v>
      </c>
    </row>
    <row r="151" spans="1:3" ht="12.75">
      <c r="A151" t="s">
        <v>1044</v>
      </c>
      <c r="B151" t="s">
        <v>328</v>
      </c>
      <c r="C151" s="29" t="s">
        <v>1045</v>
      </c>
    </row>
    <row r="152" spans="1:3" ht="12.75">
      <c r="A152" t="s">
        <v>371</v>
      </c>
      <c r="B152" t="s">
        <v>310</v>
      </c>
      <c r="C152" s="29" t="s">
        <v>311</v>
      </c>
    </row>
    <row r="153" spans="1:3" ht="12.75">
      <c r="A153" t="s">
        <v>372</v>
      </c>
      <c r="B153" t="s">
        <v>373</v>
      </c>
      <c r="C153" s="29" t="s">
        <v>374</v>
      </c>
    </row>
    <row r="154" spans="1:3" ht="12.75">
      <c r="A154" t="s">
        <v>377</v>
      </c>
      <c r="B154" t="s">
        <v>23</v>
      </c>
      <c r="C154" s="29" t="s">
        <v>378</v>
      </c>
    </row>
    <row r="155" spans="1:3" ht="12.75">
      <c r="A155" t="s">
        <v>379</v>
      </c>
      <c r="B155" t="s">
        <v>380</v>
      </c>
      <c r="C155" s="29" t="s">
        <v>381</v>
      </c>
    </row>
    <row r="156" spans="1:3" ht="12.75">
      <c r="A156" t="s">
        <v>382</v>
      </c>
      <c r="B156" t="s">
        <v>375</v>
      </c>
      <c r="C156" s="29" t="s">
        <v>376</v>
      </c>
    </row>
    <row r="157" spans="1:3" ht="12.75">
      <c r="A157" t="s">
        <v>383</v>
      </c>
      <c r="B157" t="s">
        <v>384</v>
      </c>
      <c r="C157" s="29" t="s">
        <v>385</v>
      </c>
    </row>
    <row r="158" spans="1:3" ht="12.75">
      <c r="A158" t="s">
        <v>386</v>
      </c>
      <c r="B158" t="s">
        <v>387</v>
      </c>
      <c r="C158" s="29" t="s">
        <v>388</v>
      </c>
    </row>
    <row r="159" spans="1:3" ht="12.75">
      <c r="A159" t="s">
        <v>389</v>
      </c>
      <c r="B159" t="s">
        <v>390</v>
      </c>
      <c r="C159" s="29" t="s">
        <v>391</v>
      </c>
    </row>
    <row r="160" spans="1:3" ht="12.75">
      <c r="A160" t="s">
        <v>392</v>
      </c>
      <c r="B160" t="s">
        <v>393</v>
      </c>
      <c r="C160" s="29" t="s">
        <v>394</v>
      </c>
    </row>
    <row r="161" spans="1:3" ht="12.75">
      <c r="A161" t="s">
        <v>395</v>
      </c>
      <c r="B161" t="s">
        <v>396</v>
      </c>
      <c r="C161" s="29" t="s">
        <v>397</v>
      </c>
    </row>
    <row r="162" spans="1:3" ht="12.75">
      <c r="A162" t="s">
        <v>398</v>
      </c>
      <c r="B162" t="s">
        <v>399</v>
      </c>
      <c r="C162" s="29" t="s">
        <v>400</v>
      </c>
    </row>
    <row r="163" spans="1:3" ht="12.75">
      <c r="A163" t="s">
        <v>401</v>
      </c>
      <c r="B163" t="s">
        <v>402</v>
      </c>
      <c r="C163" s="29" t="s">
        <v>403</v>
      </c>
    </row>
    <row r="164" spans="1:3" ht="12.75">
      <c r="A164" t="s">
        <v>404</v>
      </c>
      <c r="B164" t="s">
        <v>405</v>
      </c>
      <c r="C164" s="29" t="s">
        <v>406</v>
      </c>
    </row>
    <row r="165" spans="1:3" ht="12.75">
      <c r="A165" t="s">
        <v>409</v>
      </c>
      <c r="B165" t="s">
        <v>410</v>
      </c>
      <c r="C165" s="29" t="s">
        <v>411</v>
      </c>
    </row>
    <row r="166" spans="1:3" ht="12.75">
      <c r="A166" t="s">
        <v>414</v>
      </c>
      <c r="B166" t="s">
        <v>415</v>
      </c>
      <c r="C166" s="29" t="s">
        <v>416</v>
      </c>
    </row>
    <row r="167" spans="1:3" ht="12.75">
      <c r="A167" t="s">
        <v>858</v>
      </c>
      <c r="B167" t="s">
        <v>859</v>
      </c>
      <c r="C167" s="29" t="s">
        <v>860</v>
      </c>
    </row>
    <row r="168" spans="1:3" ht="12.75">
      <c r="A168" t="s">
        <v>417</v>
      </c>
      <c r="B168" t="s">
        <v>418</v>
      </c>
      <c r="C168" s="29" t="s">
        <v>419</v>
      </c>
    </row>
    <row r="169" spans="1:3" ht="12.75">
      <c r="A169" t="s">
        <v>420</v>
      </c>
      <c r="B169" t="s">
        <v>421</v>
      </c>
      <c r="C169" s="29" t="s">
        <v>422</v>
      </c>
    </row>
    <row r="170" spans="1:3" ht="12.75">
      <c r="A170" t="s">
        <v>423</v>
      </c>
      <c r="B170" t="s">
        <v>425</v>
      </c>
      <c r="C170" s="29" t="s">
        <v>426</v>
      </c>
    </row>
    <row r="171" spans="1:3" ht="12.75">
      <c r="A171" t="s">
        <v>423</v>
      </c>
      <c r="B171" t="s">
        <v>427</v>
      </c>
      <c r="C171" s="29" t="s">
        <v>424</v>
      </c>
    </row>
    <row r="172" spans="1:3" ht="12.75">
      <c r="A172" t="s">
        <v>428</v>
      </c>
      <c r="B172" t="s">
        <v>429</v>
      </c>
      <c r="C172" s="29" t="s">
        <v>430</v>
      </c>
    </row>
    <row r="173" spans="1:3" ht="12.75">
      <c r="A173" t="s">
        <v>1096</v>
      </c>
      <c r="B173" t="s">
        <v>316</v>
      </c>
      <c r="C173" s="29" t="s">
        <v>317</v>
      </c>
    </row>
    <row r="174" spans="1:3" ht="12.75">
      <c r="A174" t="s">
        <v>861</v>
      </c>
      <c r="B174" t="s">
        <v>214</v>
      </c>
      <c r="C174" s="29" t="s">
        <v>215</v>
      </c>
    </row>
    <row r="175" spans="1:3" ht="12.75">
      <c r="A175" t="s">
        <v>862</v>
      </c>
      <c r="B175" t="s">
        <v>810</v>
      </c>
      <c r="C175" s="29" t="s">
        <v>863</v>
      </c>
    </row>
    <row r="176" spans="1:3" ht="12.75">
      <c r="A176" t="s">
        <v>864</v>
      </c>
      <c r="B176" t="s">
        <v>810</v>
      </c>
      <c r="C176" s="29" t="s">
        <v>865</v>
      </c>
    </row>
    <row r="177" spans="1:3" ht="12.75">
      <c r="A177" t="s">
        <v>431</v>
      </c>
      <c r="B177" t="s">
        <v>432</v>
      </c>
      <c r="C177" s="29" t="s">
        <v>433</v>
      </c>
    </row>
    <row r="178" spans="1:3" ht="12.75">
      <c r="A178" t="s">
        <v>434</v>
      </c>
      <c r="B178" t="s">
        <v>284</v>
      </c>
      <c r="C178" s="29" t="s">
        <v>285</v>
      </c>
    </row>
    <row r="179" spans="1:3" ht="12.75">
      <c r="A179" t="s">
        <v>437</v>
      </c>
      <c r="B179" t="s">
        <v>275</v>
      </c>
      <c r="C179" s="29" t="s">
        <v>276</v>
      </c>
    </row>
    <row r="180" spans="1:3" ht="12.75">
      <c r="A180" t="s">
        <v>866</v>
      </c>
      <c r="B180" t="s">
        <v>40</v>
      </c>
      <c r="C180" s="29" t="s">
        <v>867</v>
      </c>
    </row>
    <row r="181" spans="1:3" ht="12.75">
      <c r="A181" t="s">
        <v>868</v>
      </c>
      <c r="B181" t="s">
        <v>757</v>
      </c>
      <c r="C181" s="29" t="s">
        <v>758</v>
      </c>
    </row>
    <row r="182" spans="1:3" ht="12.75">
      <c r="A182" t="s">
        <v>440</v>
      </c>
      <c r="B182" t="s">
        <v>441</v>
      </c>
      <c r="C182" s="29" t="s">
        <v>442</v>
      </c>
    </row>
    <row r="183" spans="1:3" ht="12.75">
      <c r="A183" t="s">
        <v>869</v>
      </c>
      <c r="B183" t="s">
        <v>438</v>
      </c>
      <c r="C183" s="29" t="s">
        <v>439</v>
      </c>
    </row>
    <row r="184" spans="1:3" ht="12.75">
      <c r="A184" t="s">
        <v>445</v>
      </c>
      <c r="B184" t="s">
        <v>446</v>
      </c>
      <c r="C184" s="29" t="s">
        <v>447</v>
      </c>
    </row>
    <row r="185" spans="1:3" ht="12.75">
      <c r="A185" t="s">
        <v>448</v>
      </c>
      <c r="B185" t="s">
        <v>449</v>
      </c>
      <c r="C185" s="29" t="s">
        <v>450</v>
      </c>
    </row>
    <row r="186" spans="1:3" ht="12.75">
      <c r="A186" t="s">
        <v>451</v>
      </c>
      <c r="B186" t="s">
        <v>452</v>
      </c>
      <c r="C186" s="29" t="s">
        <v>453</v>
      </c>
    </row>
    <row r="187" spans="1:3" ht="12.75">
      <c r="A187" t="s">
        <v>454</v>
      </c>
      <c r="B187" t="s">
        <v>455</v>
      </c>
      <c r="C187" s="29" t="s">
        <v>456</v>
      </c>
    </row>
    <row r="188" spans="1:3" ht="12.75">
      <c r="A188" t="s">
        <v>457</v>
      </c>
      <c r="B188" t="s">
        <v>443</v>
      </c>
      <c r="C188" s="29" t="s">
        <v>444</v>
      </c>
    </row>
    <row r="189" spans="1:3" ht="12.75">
      <c r="A189" t="s">
        <v>872</v>
      </c>
      <c r="B189" t="s">
        <v>412</v>
      </c>
      <c r="C189" s="29" t="s">
        <v>413</v>
      </c>
    </row>
    <row r="190" spans="1:3" ht="12.75">
      <c r="A190" t="s">
        <v>458</v>
      </c>
      <c r="B190" t="s">
        <v>412</v>
      </c>
      <c r="C190" s="29" t="s">
        <v>459</v>
      </c>
    </row>
    <row r="191" spans="1:3" ht="12.75">
      <c r="A191" t="s">
        <v>873</v>
      </c>
      <c r="B191" t="s">
        <v>412</v>
      </c>
      <c r="C191" s="29" t="s">
        <v>874</v>
      </c>
    </row>
    <row r="192" spans="1:3" ht="12.75">
      <c r="A192" t="s">
        <v>1046</v>
      </c>
      <c r="B192" t="s">
        <v>1047</v>
      </c>
      <c r="C192" s="29" t="s">
        <v>1048</v>
      </c>
    </row>
    <row r="193" spans="1:3" ht="12.75">
      <c r="A193" t="s">
        <v>1049</v>
      </c>
      <c r="B193" t="s">
        <v>180</v>
      </c>
      <c r="C193" s="29" t="s">
        <v>181</v>
      </c>
    </row>
    <row r="194" spans="1:3" ht="12.75">
      <c r="A194" t="s">
        <v>1050</v>
      </c>
      <c r="B194" t="s">
        <v>1051</v>
      </c>
      <c r="C194" s="29" t="s">
        <v>1052</v>
      </c>
    </row>
    <row r="195" spans="1:3" ht="12.75">
      <c r="A195" t="s">
        <v>460</v>
      </c>
      <c r="B195" t="s">
        <v>461</v>
      </c>
      <c r="C195" s="29" t="s">
        <v>462</v>
      </c>
    </row>
    <row r="196" spans="1:3" ht="12.75">
      <c r="A196" t="s">
        <v>463</v>
      </c>
      <c r="B196" t="s">
        <v>464</v>
      </c>
      <c r="C196" s="29" t="s">
        <v>465</v>
      </c>
    </row>
    <row r="197" spans="1:3" ht="12.75">
      <c r="A197" t="s">
        <v>466</v>
      </c>
      <c r="B197" t="s">
        <v>467</v>
      </c>
      <c r="C197" s="29" t="s">
        <v>468</v>
      </c>
    </row>
    <row r="198" spans="1:3" ht="12.75">
      <c r="A198" t="s">
        <v>469</v>
      </c>
      <c r="B198" t="s">
        <v>470</v>
      </c>
      <c r="C198" s="29" t="s">
        <v>471</v>
      </c>
    </row>
    <row r="199" spans="1:3" ht="12.75">
      <c r="A199" t="s">
        <v>472</v>
      </c>
      <c r="B199" t="s">
        <v>473</v>
      </c>
      <c r="C199" s="29" t="s">
        <v>474</v>
      </c>
    </row>
    <row r="200" spans="1:3" ht="12.75">
      <c r="A200" t="s">
        <v>1097</v>
      </c>
      <c r="B200" t="s">
        <v>1098</v>
      </c>
      <c r="C200" s="29" t="s">
        <v>1099</v>
      </c>
    </row>
    <row r="201" spans="1:3" ht="12.75">
      <c r="A201" t="s">
        <v>475</v>
      </c>
      <c r="B201" t="s">
        <v>476</v>
      </c>
      <c r="C201" s="29" t="s">
        <v>477</v>
      </c>
    </row>
    <row r="202" spans="1:3" ht="12.75">
      <c r="A202" t="s">
        <v>478</v>
      </c>
      <c r="B202" t="s">
        <v>479</v>
      </c>
      <c r="C202" s="29" t="s">
        <v>480</v>
      </c>
    </row>
    <row r="203" spans="1:3" ht="12.75">
      <c r="A203" t="s">
        <v>875</v>
      </c>
      <c r="B203" t="s">
        <v>876</v>
      </c>
      <c r="C203" s="29" t="s">
        <v>877</v>
      </c>
    </row>
    <row r="204" spans="1:3" ht="12.75">
      <c r="A204" t="s">
        <v>1053</v>
      </c>
      <c r="B204" t="s">
        <v>1054</v>
      </c>
      <c r="C204" s="29" t="s">
        <v>1055</v>
      </c>
    </row>
    <row r="205" spans="1:3" ht="12.75">
      <c r="A205" t="s">
        <v>481</v>
      </c>
      <c r="B205" t="s">
        <v>482</v>
      </c>
      <c r="C205" s="29" t="s">
        <v>483</v>
      </c>
    </row>
    <row r="206" spans="1:3" ht="12.75">
      <c r="A206" t="s">
        <v>485</v>
      </c>
      <c r="B206" t="s">
        <v>486</v>
      </c>
      <c r="C206" s="29" t="s">
        <v>487</v>
      </c>
    </row>
    <row r="207" spans="1:3" ht="12.75">
      <c r="A207" t="s">
        <v>488</v>
      </c>
      <c r="B207" t="s">
        <v>489</v>
      </c>
      <c r="C207" s="29" t="s">
        <v>490</v>
      </c>
    </row>
    <row r="208" spans="1:3" ht="12.75">
      <c r="A208" t="s">
        <v>491</v>
      </c>
      <c r="B208" t="s">
        <v>492</v>
      </c>
      <c r="C208" s="29" t="s">
        <v>493</v>
      </c>
    </row>
    <row r="209" spans="1:3" ht="12.75">
      <c r="A209" t="s">
        <v>494</v>
      </c>
      <c r="B209" t="s">
        <v>495</v>
      </c>
      <c r="C209" s="29" t="s">
        <v>496</v>
      </c>
    </row>
    <row r="210" spans="1:3" ht="12.75">
      <c r="A210" t="s">
        <v>499</v>
      </c>
      <c r="B210" t="s">
        <v>500</v>
      </c>
      <c r="C210" s="29" t="s">
        <v>501</v>
      </c>
    </row>
    <row r="211" spans="1:3" ht="12.75">
      <c r="A211" t="s">
        <v>502</v>
      </c>
      <c r="B211" t="s">
        <v>503</v>
      </c>
      <c r="C211" s="29" t="s">
        <v>504</v>
      </c>
    </row>
    <row r="212" spans="1:3" ht="12.75">
      <c r="A212" t="s">
        <v>505</v>
      </c>
      <c r="B212" t="s">
        <v>506</v>
      </c>
      <c r="C212" s="29" t="s">
        <v>507</v>
      </c>
    </row>
    <row r="213" spans="1:3" ht="12.75">
      <c r="A213" t="s">
        <v>878</v>
      </c>
      <c r="B213" t="s">
        <v>497</v>
      </c>
      <c r="C213" s="29" t="s">
        <v>498</v>
      </c>
    </row>
    <row r="214" spans="1:3" ht="12.75">
      <c r="A214" t="s">
        <v>508</v>
      </c>
      <c r="B214" t="s">
        <v>509</v>
      </c>
      <c r="C214" s="29" t="s">
        <v>510</v>
      </c>
    </row>
    <row r="215" spans="1:3" ht="12.75">
      <c r="A215" t="s">
        <v>511</v>
      </c>
      <c r="B215" t="s">
        <v>512</v>
      </c>
      <c r="C215" s="29" t="s">
        <v>513</v>
      </c>
    </row>
    <row r="216" spans="1:3" ht="12.75">
      <c r="A216" t="s">
        <v>514</v>
      </c>
      <c r="B216" t="s">
        <v>515</v>
      </c>
      <c r="C216" s="29" t="s">
        <v>516</v>
      </c>
    </row>
    <row r="217" spans="1:3" ht="12.75">
      <c r="A217" t="s">
        <v>517</v>
      </c>
      <c r="B217" t="s">
        <v>518</v>
      </c>
      <c r="C217" s="29" t="s">
        <v>519</v>
      </c>
    </row>
    <row r="218" spans="1:3" ht="12.75">
      <c r="A218" t="s">
        <v>520</v>
      </c>
      <c r="B218" t="s">
        <v>521</v>
      </c>
      <c r="C218" s="29" t="s">
        <v>522</v>
      </c>
    </row>
    <row r="219" spans="1:3" ht="12.75">
      <c r="A219" t="s">
        <v>523</v>
      </c>
      <c r="B219" t="s">
        <v>524</v>
      </c>
      <c r="C219" s="29" t="s">
        <v>525</v>
      </c>
    </row>
    <row r="220" spans="1:3" ht="12.75">
      <c r="A220" t="s">
        <v>526</v>
      </c>
      <c r="B220" t="s">
        <v>527</v>
      </c>
      <c r="C220" s="29" t="s">
        <v>528</v>
      </c>
    </row>
    <row r="221" spans="1:3" ht="12.75">
      <c r="A221" t="s">
        <v>529</v>
      </c>
      <c r="B221" t="s">
        <v>530</v>
      </c>
      <c r="C221" s="29" t="s">
        <v>531</v>
      </c>
    </row>
    <row r="222" spans="1:3" ht="12.75">
      <c r="A222" t="s">
        <v>532</v>
      </c>
      <c r="B222" t="s">
        <v>533</v>
      </c>
      <c r="C222" s="29" t="s">
        <v>534</v>
      </c>
    </row>
    <row r="223" spans="1:3" ht="12.75">
      <c r="A223" t="s">
        <v>535</v>
      </c>
      <c r="B223" t="s">
        <v>536</v>
      </c>
      <c r="C223" s="29" t="s">
        <v>537</v>
      </c>
    </row>
    <row r="224" spans="1:3" ht="12.75">
      <c r="A224" t="s">
        <v>538</v>
      </c>
      <c r="B224" t="s">
        <v>539</v>
      </c>
      <c r="C224" s="29" t="s">
        <v>540</v>
      </c>
    </row>
    <row r="225" spans="1:3" ht="12.75">
      <c r="A225" t="s">
        <v>1056</v>
      </c>
      <c r="B225" t="s">
        <v>515</v>
      </c>
      <c r="C225" s="29" t="s">
        <v>1057</v>
      </c>
    </row>
    <row r="226" spans="1:3" ht="12.75">
      <c r="A226" t="s">
        <v>541</v>
      </c>
      <c r="B226" t="s">
        <v>542</v>
      </c>
      <c r="C226" s="29" t="s">
        <v>543</v>
      </c>
    </row>
    <row r="227" spans="1:3" ht="12.75">
      <c r="A227" t="s">
        <v>544</v>
      </c>
      <c r="B227" t="s">
        <v>545</v>
      </c>
      <c r="C227" s="29" t="s">
        <v>546</v>
      </c>
    </row>
    <row r="228" spans="1:3" ht="12.75">
      <c r="A228" t="s">
        <v>547</v>
      </c>
      <c r="B228" t="s">
        <v>548</v>
      </c>
      <c r="C228" s="29" t="s">
        <v>549</v>
      </c>
    </row>
    <row r="229" spans="1:3" ht="12.75">
      <c r="A229" t="s">
        <v>1058</v>
      </c>
      <c r="B229" t="s">
        <v>1059</v>
      </c>
      <c r="C229" s="29" t="s">
        <v>1060</v>
      </c>
    </row>
    <row r="230" spans="1:3" ht="12.75">
      <c r="A230" t="s">
        <v>879</v>
      </c>
      <c r="B230" t="s">
        <v>203</v>
      </c>
      <c r="C230" s="29" t="s">
        <v>204</v>
      </c>
    </row>
    <row r="231" spans="1:3" ht="12.75">
      <c r="A231" t="s">
        <v>1061</v>
      </c>
      <c r="B231" t="s">
        <v>1062</v>
      </c>
      <c r="C231" s="29" t="s">
        <v>1063</v>
      </c>
    </row>
    <row r="232" spans="1:3" ht="12.75">
      <c r="A232" t="s">
        <v>550</v>
      </c>
      <c r="B232" t="s">
        <v>551</v>
      </c>
      <c r="C232" s="29" t="s">
        <v>552</v>
      </c>
    </row>
    <row r="233" spans="1:3" ht="12.75">
      <c r="A233" t="s">
        <v>553</v>
      </c>
      <c r="B233" t="s">
        <v>554</v>
      </c>
      <c r="C233" s="29" t="s">
        <v>555</v>
      </c>
    </row>
    <row r="234" spans="1:3" ht="12.75">
      <c r="A234" t="s">
        <v>558</v>
      </c>
      <c r="C234" s="29" t="s">
        <v>559</v>
      </c>
    </row>
    <row r="235" spans="1:3" ht="12.75">
      <c r="A235" t="s">
        <v>880</v>
      </c>
      <c r="B235" t="s">
        <v>605</v>
      </c>
      <c r="C235" s="29" t="s">
        <v>609</v>
      </c>
    </row>
    <row r="236" spans="1:3" ht="12.75">
      <c r="A236" t="s">
        <v>562</v>
      </c>
      <c r="B236" t="s">
        <v>563</v>
      </c>
      <c r="C236" s="29" t="s">
        <v>564</v>
      </c>
    </row>
    <row r="237" spans="1:3" ht="12.75">
      <c r="A237" t="s">
        <v>1100</v>
      </c>
      <c r="B237" t="s">
        <v>565</v>
      </c>
      <c r="C237" s="29" t="s">
        <v>566</v>
      </c>
    </row>
    <row r="238" spans="1:3" ht="12.75">
      <c r="A238" t="s">
        <v>573</v>
      </c>
      <c r="B238" t="s">
        <v>88</v>
      </c>
      <c r="C238" s="29" t="s">
        <v>89</v>
      </c>
    </row>
    <row r="239" spans="1:3" ht="12.75">
      <c r="A239" t="s">
        <v>1064</v>
      </c>
      <c r="B239" t="s">
        <v>571</v>
      </c>
      <c r="C239" s="29" t="s">
        <v>572</v>
      </c>
    </row>
    <row r="240" spans="1:3" ht="12.75">
      <c r="A240" t="s">
        <v>574</v>
      </c>
      <c r="C240" s="29" t="s">
        <v>575</v>
      </c>
    </row>
    <row r="241" spans="1:3" ht="12.75">
      <c r="A241" t="s">
        <v>576</v>
      </c>
      <c r="B241" t="s">
        <v>577</v>
      </c>
      <c r="C241" s="29" t="s">
        <v>578</v>
      </c>
    </row>
    <row r="242" spans="1:3" ht="12.75">
      <c r="A242" t="s">
        <v>881</v>
      </c>
      <c r="B242" t="s">
        <v>882</v>
      </c>
      <c r="C242" s="29" t="s">
        <v>883</v>
      </c>
    </row>
    <row r="243" spans="1:3" ht="12.75">
      <c r="A243" t="s">
        <v>579</v>
      </c>
      <c r="B243" t="s">
        <v>580</v>
      </c>
      <c r="C243" s="29" t="s">
        <v>581</v>
      </c>
    </row>
    <row r="244" spans="1:3" ht="12.75">
      <c r="A244" t="s">
        <v>582</v>
      </c>
      <c r="B244" t="s">
        <v>583</v>
      </c>
      <c r="C244" s="29" t="s">
        <v>584</v>
      </c>
    </row>
    <row r="245" spans="1:3" ht="12.75">
      <c r="A245" t="s">
        <v>585</v>
      </c>
      <c r="B245" t="s">
        <v>586</v>
      </c>
      <c r="C245" s="29" t="s">
        <v>587</v>
      </c>
    </row>
    <row r="246" spans="1:3" ht="12.75">
      <c r="A246" t="s">
        <v>1101</v>
      </c>
      <c r="B246" t="s">
        <v>588</v>
      </c>
      <c r="C246" s="29" t="s">
        <v>589</v>
      </c>
    </row>
    <row r="247" spans="1:3" ht="12.75">
      <c r="A247" t="s">
        <v>590</v>
      </c>
      <c r="B247" t="s">
        <v>591</v>
      </c>
      <c r="C247" s="29" t="s">
        <v>592</v>
      </c>
    </row>
    <row r="248" spans="1:3" ht="12.75">
      <c r="A248" t="s">
        <v>593</v>
      </c>
      <c r="B248" t="s">
        <v>1065</v>
      </c>
      <c r="C248" s="29" t="s">
        <v>178</v>
      </c>
    </row>
    <row r="249" spans="1:3" ht="12.75">
      <c r="A249" t="s">
        <v>593</v>
      </c>
      <c r="B249" t="s">
        <v>1065</v>
      </c>
      <c r="C249" s="29" t="s">
        <v>178</v>
      </c>
    </row>
    <row r="250" spans="1:3" ht="12.75">
      <c r="A250" t="s">
        <v>884</v>
      </c>
      <c r="B250" t="s">
        <v>885</v>
      </c>
      <c r="C250" s="29" t="s">
        <v>886</v>
      </c>
    </row>
    <row r="251" spans="1:3" ht="12.75">
      <c r="A251" t="s">
        <v>594</v>
      </c>
      <c r="B251" t="s">
        <v>595</v>
      </c>
      <c r="C251" s="29" t="s">
        <v>596</v>
      </c>
    </row>
    <row r="252" spans="1:3" ht="12.75">
      <c r="A252" t="s">
        <v>601</v>
      </c>
      <c r="B252" t="s">
        <v>602</v>
      </c>
      <c r="C252" s="29" t="s">
        <v>603</v>
      </c>
    </row>
    <row r="253" spans="1:3" ht="12.75">
      <c r="A253" t="s">
        <v>604</v>
      </c>
      <c r="B253" t="s">
        <v>605</v>
      </c>
      <c r="C253" s="29" t="s">
        <v>606</v>
      </c>
    </row>
    <row r="254" spans="1:3" ht="12.75">
      <c r="A254" t="s">
        <v>1066</v>
      </c>
      <c r="B254" t="s">
        <v>605</v>
      </c>
      <c r="C254" s="29" t="s">
        <v>607</v>
      </c>
    </row>
    <row r="255" spans="1:3" ht="12.75">
      <c r="A255" t="s">
        <v>1067</v>
      </c>
      <c r="B255" t="s">
        <v>427</v>
      </c>
      <c r="C255" s="29" t="s">
        <v>608</v>
      </c>
    </row>
    <row r="256" spans="1:3" ht="12.75">
      <c r="A256" t="s">
        <v>1067</v>
      </c>
      <c r="B256" t="s">
        <v>1068</v>
      </c>
      <c r="C256" s="29" t="s">
        <v>1069</v>
      </c>
    </row>
    <row r="257" spans="1:3" ht="12.75">
      <c r="A257" t="s">
        <v>610</v>
      </c>
      <c r="B257" t="s">
        <v>611</v>
      </c>
      <c r="C257" s="29" t="s">
        <v>612</v>
      </c>
    </row>
    <row r="258" spans="1:3" ht="12.75">
      <c r="A258" t="s">
        <v>613</v>
      </c>
      <c r="B258" t="s">
        <v>614</v>
      </c>
      <c r="C258" s="29" t="s">
        <v>615</v>
      </c>
    </row>
    <row r="259" spans="1:3" ht="12.75">
      <c r="A259" t="s">
        <v>616</v>
      </c>
      <c r="B259" t="s">
        <v>617</v>
      </c>
      <c r="C259" s="29" t="s">
        <v>618</v>
      </c>
    </row>
    <row r="260" spans="1:3" ht="12.75">
      <c r="A260" t="s">
        <v>623</v>
      </c>
      <c r="B260" t="s">
        <v>624</v>
      </c>
      <c r="C260" s="29" t="s">
        <v>625</v>
      </c>
    </row>
    <row r="261" spans="1:3" ht="12.75">
      <c r="A261" t="s">
        <v>626</v>
      </c>
      <c r="B261" t="s">
        <v>627</v>
      </c>
      <c r="C261" s="29" t="s">
        <v>628</v>
      </c>
    </row>
    <row r="262" spans="1:3" ht="12.75">
      <c r="A262" t="s">
        <v>629</v>
      </c>
      <c r="B262" t="s">
        <v>630</v>
      </c>
      <c r="C262" s="29" t="s">
        <v>631</v>
      </c>
    </row>
    <row r="263" spans="1:3" ht="12.75">
      <c r="A263" t="s">
        <v>1102</v>
      </c>
      <c r="B263" t="s">
        <v>1103</v>
      </c>
      <c r="C263" s="29" t="s">
        <v>1104</v>
      </c>
    </row>
    <row r="264" spans="1:3" ht="12.75">
      <c r="A264" t="s">
        <v>1070</v>
      </c>
      <c r="B264" t="s">
        <v>887</v>
      </c>
      <c r="C264" s="29" t="s">
        <v>888</v>
      </c>
    </row>
    <row r="265" spans="1:3" ht="12.75">
      <c r="A265" t="s">
        <v>1071</v>
      </c>
      <c r="B265" t="s">
        <v>1072</v>
      </c>
      <c r="C265" s="29" t="s">
        <v>1073</v>
      </c>
    </row>
    <row r="266" spans="1:3" ht="12.75">
      <c r="A266" t="s">
        <v>633</v>
      </c>
      <c r="B266" t="s">
        <v>177</v>
      </c>
      <c r="C266" s="29" t="s">
        <v>632</v>
      </c>
    </row>
    <row r="267" spans="1:3" ht="12.75">
      <c r="A267" t="s">
        <v>1074</v>
      </c>
      <c r="B267" t="s">
        <v>634</v>
      </c>
      <c r="C267" s="29" t="s">
        <v>635</v>
      </c>
    </row>
    <row r="268" spans="1:3" ht="12.75">
      <c r="A268" t="s">
        <v>636</v>
      </c>
      <c r="B268" t="s">
        <v>637</v>
      </c>
      <c r="C268" s="29" t="s">
        <v>638</v>
      </c>
    </row>
    <row r="269" spans="1:3" ht="12.75">
      <c r="A269" t="s">
        <v>639</v>
      </c>
      <c r="B269" t="s">
        <v>640</v>
      </c>
      <c r="C269" s="29" t="s">
        <v>641</v>
      </c>
    </row>
    <row r="270" spans="1:3" ht="12.75">
      <c r="A270" t="s">
        <v>642</v>
      </c>
      <c r="B270" t="s">
        <v>643</v>
      </c>
      <c r="C270" s="29" t="s">
        <v>644</v>
      </c>
    </row>
    <row r="271" spans="1:3" ht="12.75">
      <c r="A271" t="s">
        <v>645</v>
      </c>
      <c r="B271" t="s">
        <v>1089</v>
      </c>
      <c r="C271" s="29" t="s">
        <v>646</v>
      </c>
    </row>
    <row r="272" spans="1:3" ht="12.75">
      <c r="A272" t="s">
        <v>647</v>
      </c>
      <c r="B272" t="s">
        <v>648</v>
      </c>
      <c r="C272" s="29" t="s">
        <v>649</v>
      </c>
    </row>
    <row r="273" spans="1:3" ht="12.75">
      <c r="A273" t="s">
        <v>1075</v>
      </c>
      <c r="B273" t="s">
        <v>889</v>
      </c>
      <c r="C273" s="29" t="s">
        <v>890</v>
      </c>
    </row>
    <row r="274" spans="1:3" ht="12.75">
      <c r="A274" t="s">
        <v>652</v>
      </c>
      <c r="B274" t="s">
        <v>650</v>
      </c>
      <c r="C274" s="29" t="s">
        <v>651</v>
      </c>
    </row>
    <row r="275" spans="1:3" ht="12.75">
      <c r="A275" t="s">
        <v>653</v>
      </c>
      <c r="B275" t="s">
        <v>654</v>
      </c>
      <c r="C275" s="29" t="s">
        <v>655</v>
      </c>
    </row>
    <row r="276" spans="1:3" ht="12.75">
      <c r="A276" t="s">
        <v>656</v>
      </c>
      <c r="B276" t="s">
        <v>657</v>
      </c>
      <c r="C276" s="29" t="s">
        <v>658</v>
      </c>
    </row>
    <row r="277" spans="1:3" ht="12.75">
      <c r="A277" t="s">
        <v>891</v>
      </c>
      <c r="B277" t="s">
        <v>892</v>
      </c>
      <c r="C277" s="29" t="s">
        <v>893</v>
      </c>
    </row>
    <row r="278" spans="1:3" ht="12.75">
      <c r="A278" t="s">
        <v>659</v>
      </c>
      <c r="B278" t="s">
        <v>660</v>
      </c>
      <c r="C278" s="29" t="s">
        <v>661</v>
      </c>
    </row>
    <row r="279" spans="1:3" ht="12.75">
      <c r="A279" t="s">
        <v>662</v>
      </c>
      <c r="B279" t="s">
        <v>663</v>
      </c>
      <c r="C279" s="29" t="s">
        <v>664</v>
      </c>
    </row>
    <row r="280" spans="1:3" ht="12.75">
      <c r="A280" t="s">
        <v>665</v>
      </c>
      <c r="B280" t="s">
        <v>666</v>
      </c>
      <c r="C280" s="29" t="s">
        <v>667</v>
      </c>
    </row>
    <row r="281" spans="1:3" ht="12.75">
      <c r="A281" t="s">
        <v>668</v>
      </c>
      <c r="B281" t="s">
        <v>599</v>
      </c>
      <c r="C281" s="29" t="s">
        <v>600</v>
      </c>
    </row>
    <row r="282" spans="1:3" ht="12.75">
      <c r="A282" t="s">
        <v>671</v>
      </c>
      <c r="B282" t="s">
        <v>672</v>
      </c>
      <c r="C282" s="29" t="s">
        <v>673</v>
      </c>
    </row>
    <row r="283" spans="1:3" ht="12.75">
      <c r="A283" t="s">
        <v>674</v>
      </c>
      <c r="B283" t="s">
        <v>675</v>
      </c>
      <c r="C283" s="29" t="s">
        <v>676</v>
      </c>
    </row>
    <row r="284" spans="1:3" ht="12.75">
      <c r="A284" t="s">
        <v>681</v>
      </c>
      <c r="B284" t="s">
        <v>95</v>
      </c>
      <c r="C284" s="29" t="s">
        <v>96</v>
      </c>
    </row>
    <row r="285" spans="1:3" ht="12.75">
      <c r="A285" t="s">
        <v>682</v>
      </c>
      <c r="B285" t="s">
        <v>560</v>
      </c>
      <c r="C285" s="29" t="s">
        <v>561</v>
      </c>
    </row>
    <row r="286" spans="1:3" ht="12.75">
      <c r="A286" t="s">
        <v>1076</v>
      </c>
      <c r="B286" t="s">
        <v>692</v>
      </c>
      <c r="C286" s="29" t="s">
        <v>693</v>
      </c>
    </row>
    <row r="287" spans="1:3" ht="12.75">
      <c r="A287" t="s">
        <v>1077</v>
      </c>
      <c r="B287" t="s">
        <v>679</v>
      </c>
      <c r="C287" s="29" t="s">
        <v>680</v>
      </c>
    </row>
    <row r="288" spans="1:3" ht="12.75">
      <c r="A288" t="s">
        <v>683</v>
      </c>
      <c r="B288" t="s">
        <v>684</v>
      </c>
      <c r="C288" s="29" t="s">
        <v>685</v>
      </c>
    </row>
    <row r="289" spans="1:3" ht="12.75">
      <c r="A289" t="s">
        <v>686</v>
      </c>
      <c r="B289" t="s">
        <v>687</v>
      </c>
      <c r="C289" s="29" t="s">
        <v>688</v>
      </c>
    </row>
    <row r="290" spans="1:3" ht="12.75">
      <c r="A290" t="s">
        <v>689</v>
      </c>
      <c r="B290" t="s">
        <v>690</v>
      </c>
      <c r="C290" s="29" t="s">
        <v>691</v>
      </c>
    </row>
    <row r="291" spans="1:3" ht="12.75">
      <c r="A291" t="s">
        <v>1078</v>
      </c>
      <c r="B291" t="s">
        <v>1079</v>
      </c>
      <c r="C291" s="29" t="s">
        <v>1080</v>
      </c>
    </row>
    <row r="292" spans="1:3" ht="12.75">
      <c r="A292" t="s">
        <v>1105</v>
      </c>
      <c r="B292" t="s">
        <v>161</v>
      </c>
      <c r="C292" s="29" t="s">
        <v>162</v>
      </c>
    </row>
    <row r="293" spans="1:3" ht="12.75">
      <c r="A293" t="s">
        <v>696</v>
      </c>
      <c r="B293" t="s">
        <v>697</v>
      </c>
      <c r="C293" s="29" t="s">
        <v>698</v>
      </c>
    </row>
    <row r="294" spans="1:3" ht="12.75">
      <c r="A294" t="s">
        <v>699</v>
      </c>
      <c r="B294" t="s">
        <v>700</v>
      </c>
      <c r="C294" s="29" t="s">
        <v>701</v>
      </c>
    </row>
    <row r="295" spans="1:3" ht="12.75">
      <c r="A295" t="s">
        <v>704</v>
      </c>
      <c r="B295" t="s">
        <v>702</v>
      </c>
      <c r="C295" s="29" t="s">
        <v>703</v>
      </c>
    </row>
    <row r="296" spans="1:3" ht="12.75">
      <c r="A296" t="s">
        <v>705</v>
      </c>
      <c r="B296" t="s">
        <v>706</v>
      </c>
      <c r="C296" s="29" t="s">
        <v>707</v>
      </c>
    </row>
    <row r="297" spans="1:3" ht="12.75">
      <c r="A297" t="s">
        <v>35</v>
      </c>
      <c r="B297" t="s">
        <v>24</v>
      </c>
      <c r="C297" s="29" t="s">
        <v>708</v>
      </c>
    </row>
    <row r="298" spans="1:3" ht="12.75">
      <c r="A298" t="s">
        <v>709</v>
      </c>
      <c r="B298" t="s">
        <v>710</v>
      </c>
      <c r="C298" s="29" t="s">
        <v>711</v>
      </c>
    </row>
    <row r="299" spans="1:3" ht="12.75">
      <c r="A299" t="s">
        <v>712</v>
      </c>
      <c r="B299" t="s">
        <v>260</v>
      </c>
      <c r="C299" s="29" t="s">
        <v>261</v>
      </c>
    </row>
    <row r="300" spans="1:3" ht="12.75">
      <c r="A300" t="s">
        <v>715</v>
      </c>
      <c r="B300" t="s">
        <v>716</v>
      </c>
      <c r="C300" s="29" t="s">
        <v>717</v>
      </c>
    </row>
    <row r="301" spans="1:3" ht="12.75">
      <c r="A301" t="s">
        <v>718</v>
      </c>
      <c r="B301" t="s">
        <v>719</v>
      </c>
      <c r="C301" s="29" t="s">
        <v>720</v>
      </c>
    </row>
    <row r="302" spans="1:3" ht="12.75">
      <c r="A302" t="s">
        <v>721</v>
      </c>
      <c r="B302" t="s">
        <v>722</v>
      </c>
      <c r="C302" s="29" t="s">
        <v>723</v>
      </c>
    </row>
    <row r="303" spans="1:3" ht="12.75">
      <c r="A303" t="s">
        <v>20</v>
      </c>
      <c r="B303" t="s">
        <v>24</v>
      </c>
      <c r="C303" s="29" t="s">
        <v>239</v>
      </c>
    </row>
    <row r="304" spans="1:3" ht="12.75">
      <c r="A304" t="s">
        <v>724</v>
      </c>
      <c r="B304" t="s">
        <v>725</v>
      </c>
      <c r="C304" s="29" t="s">
        <v>726</v>
      </c>
    </row>
    <row r="305" spans="1:3" ht="12.75">
      <c r="A305" t="s">
        <v>727</v>
      </c>
      <c r="B305" t="s">
        <v>728</v>
      </c>
      <c r="C305" s="29" t="s">
        <v>729</v>
      </c>
    </row>
    <row r="306" spans="1:3" ht="12.75">
      <c r="A306" t="s">
        <v>727</v>
      </c>
      <c r="B306" t="s">
        <v>728</v>
      </c>
      <c r="C306" s="29" t="s">
        <v>729</v>
      </c>
    </row>
    <row r="307" spans="1:3" ht="12.75">
      <c r="A307" t="s">
        <v>730</v>
      </c>
      <c r="B307" t="s">
        <v>731</v>
      </c>
      <c r="C307" s="29" t="s">
        <v>732</v>
      </c>
    </row>
    <row r="308" spans="1:3" ht="12.75">
      <c r="A308" t="s">
        <v>733</v>
      </c>
      <c r="B308" t="s">
        <v>734</v>
      </c>
      <c r="C308" s="29" t="s">
        <v>735</v>
      </c>
    </row>
    <row r="309" spans="1:3" ht="12.75">
      <c r="A309" t="s">
        <v>1081</v>
      </c>
      <c r="B309" t="s">
        <v>597</v>
      </c>
      <c r="C309" s="29" t="s">
        <v>598</v>
      </c>
    </row>
    <row r="310" spans="1:3" ht="12.75">
      <c r="A310" t="s">
        <v>736</v>
      </c>
      <c r="B310" t="s">
        <v>737</v>
      </c>
      <c r="C310" s="29" t="s">
        <v>738</v>
      </c>
    </row>
    <row r="311" spans="1:3" ht="12.75">
      <c r="A311" t="s">
        <v>739</v>
      </c>
      <c r="C311" s="29" t="s">
        <v>740</v>
      </c>
    </row>
    <row r="312" spans="1:3" ht="12.75">
      <c r="A312" t="s">
        <v>741</v>
      </c>
      <c r="B312" t="s">
        <v>742</v>
      </c>
      <c r="C312" s="29" t="s">
        <v>743</v>
      </c>
    </row>
    <row r="313" spans="1:3" ht="12.75">
      <c r="A313" t="s">
        <v>748</v>
      </c>
      <c r="B313" t="s">
        <v>749</v>
      </c>
      <c r="C313" s="29" t="s">
        <v>750</v>
      </c>
    </row>
    <row r="314" spans="1:3" ht="12.75">
      <c r="A314" t="s">
        <v>1082</v>
      </c>
      <c r="B314" t="s">
        <v>1083</v>
      </c>
      <c r="C314" s="29" t="s">
        <v>1084</v>
      </c>
    </row>
    <row r="315" spans="1:3" ht="12.75">
      <c r="A315" t="s">
        <v>36</v>
      </c>
      <c r="B315" t="s">
        <v>37</v>
      </c>
      <c r="C315" s="29" t="s">
        <v>751</v>
      </c>
    </row>
    <row r="316" spans="1:3" ht="12.75">
      <c r="A316" t="s">
        <v>752</v>
      </c>
      <c r="B316" t="s">
        <v>37</v>
      </c>
      <c r="C316" s="29" t="s">
        <v>753</v>
      </c>
    </row>
    <row r="317" spans="1:3" ht="12.75">
      <c r="A317" t="s">
        <v>754</v>
      </c>
      <c r="B317" t="s">
        <v>755</v>
      </c>
      <c r="C317" s="29" t="s">
        <v>756</v>
      </c>
    </row>
    <row r="318" spans="1:3" ht="12.75">
      <c r="A318" t="s">
        <v>895</v>
      </c>
      <c r="B318" t="s">
        <v>757</v>
      </c>
      <c r="C318" s="29" t="s">
        <v>896</v>
      </c>
    </row>
    <row r="319" spans="1:3" ht="12.75">
      <c r="A319" t="s">
        <v>759</v>
      </c>
      <c r="B319" t="s">
        <v>760</v>
      </c>
      <c r="C319" s="29" t="s">
        <v>761</v>
      </c>
    </row>
    <row r="320" spans="1:3" ht="12.75">
      <c r="A320" t="s">
        <v>762</v>
      </c>
      <c r="B320" t="s">
        <v>763</v>
      </c>
      <c r="C320" s="29" t="s">
        <v>764</v>
      </c>
    </row>
    <row r="321" spans="1:3" ht="12.75">
      <c r="A321" t="s">
        <v>765</v>
      </c>
      <c r="B321" t="s">
        <v>766</v>
      </c>
      <c r="C321" s="29" t="s">
        <v>767</v>
      </c>
    </row>
    <row r="322" spans="1:3" ht="12.75">
      <c r="A322" t="s">
        <v>1106</v>
      </c>
      <c r="B322" t="s">
        <v>1107</v>
      </c>
      <c r="C322" s="29" t="s">
        <v>1108</v>
      </c>
    </row>
    <row r="323" spans="1:3" ht="12.75">
      <c r="A323" t="s">
        <v>770</v>
      </c>
      <c r="B323" t="s">
        <v>771</v>
      </c>
      <c r="C323" s="29" t="s">
        <v>772</v>
      </c>
    </row>
    <row r="324" spans="1:3" ht="12.75">
      <c r="A324" t="s">
        <v>773</v>
      </c>
      <c r="B324" t="s">
        <v>774</v>
      </c>
      <c r="C324" s="29" t="s">
        <v>775</v>
      </c>
    </row>
    <row r="325" spans="1:3" ht="12.75">
      <c r="A325" t="s">
        <v>776</v>
      </c>
      <c r="B325" t="s">
        <v>777</v>
      </c>
      <c r="C325" s="29" t="s">
        <v>778</v>
      </c>
    </row>
    <row r="326" spans="1:3" ht="12.75">
      <c r="A326" t="s">
        <v>779</v>
      </c>
      <c r="B326" t="s">
        <v>780</v>
      </c>
      <c r="C326" s="29" t="s">
        <v>781</v>
      </c>
    </row>
    <row r="327" spans="1:3" ht="12.75">
      <c r="A327" t="s">
        <v>1085</v>
      </c>
      <c r="B327" t="s">
        <v>1086</v>
      </c>
      <c r="C327" s="29" t="s">
        <v>1087</v>
      </c>
    </row>
    <row r="328" spans="1:3" ht="12.75">
      <c r="A328" t="s">
        <v>782</v>
      </c>
      <c r="B328" t="s">
        <v>783</v>
      </c>
      <c r="C328" s="29" t="s">
        <v>784</v>
      </c>
    </row>
    <row r="329" spans="1:3" ht="12.75">
      <c r="A329" t="s">
        <v>785</v>
      </c>
      <c r="B329" t="s">
        <v>786</v>
      </c>
      <c r="C329" s="29" t="s">
        <v>787</v>
      </c>
    </row>
    <row r="330" spans="1:3" ht="12.75">
      <c r="A330" t="s">
        <v>788</v>
      </c>
      <c r="B330" t="s">
        <v>789</v>
      </c>
      <c r="C330" s="29" t="s">
        <v>790</v>
      </c>
    </row>
    <row r="331" spans="1:3" ht="12.75">
      <c r="A331" t="s">
        <v>791</v>
      </c>
      <c r="B331" t="s">
        <v>792</v>
      </c>
      <c r="C331" s="29" t="s">
        <v>793</v>
      </c>
    </row>
    <row r="332" spans="1:3" ht="12.75">
      <c r="A332" t="s">
        <v>1088</v>
      </c>
      <c r="B332" t="s">
        <v>1089</v>
      </c>
      <c r="C332" s="29" t="s">
        <v>894</v>
      </c>
    </row>
    <row r="333" spans="1:3" ht="12.75">
      <c r="A333" t="s">
        <v>1090</v>
      </c>
      <c r="B333" t="s">
        <v>80</v>
      </c>
      <c r="C333" s="29" t="s">
        <v>81</v>
      </c>
    </row>
    <row r="334" spans="1:3" ht="12.75">
      <c r="A334" t="s">
        <v>796</v>
      </c>
      <c r="B334" t="s">
        <v>797</v>
      </c>
      <c r="C334" s="29" t="s">
        <v>798</v>
      </c>
    </row>
    <row r="335" spans="1:3" ht="12.75">
      <c r="A335" t="s">
        <v>801</v>
      </c>
      <c r="B335" t="s">
        <v>802</v>
      </c>
      <c r="C335" s="29" t="s">
        <v>803</v>
      </c>
    </row>
    <row r="336" spans="1:3" ht="12.75">
      <c r="A336" t="s">
        <v>804</v>
      </c>
      <c r="B336" t="s">
        <v>621</v>
      </c>
      <c r="C336" s="29" t="s">
        <v>622</v>
      </c>
    </row>
  </sheetData>
  <sheetProtection/>
  <printOptions/>
  <pageMargins left="0.3937007874015748" right="0.3937007874015748" top="0.5905511811023623" bottom="0.5905511811023623" header="0.3937007874015748" footer="0.3937007874015748"/>
  <pageSetup blackAndWhite="1" horizontalDpi="600" verticalDpi="600" orientation="portrait" paperSize="9" r:id="rId1"/>
  <headerFooter alignWithMargins="0">
    <oddFooter>&amp;L&amp;8&amp;D  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Eldean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Westerberg</dc:creator>
  <cp:keywords/>
  <dc:description/>
  <cp:lastModifiedBy>Lena Westerberg</cp:lastModifiedBy>
  <cp:lastPrinted>2005-06-10T08:43:38Z</cp:lastPrinted>
  <dcterms:created xsi:type="dcterms:W3CDTF">2005-01-24T13:38:02Z</dcterms:created>
  <dcterms:modified xsi:type="dcterms:W3CDTF">2016-10-18T11:41:41Z</dcterms:modified>
  <cp:category/>
  <cp:version/>
  <cp:contentType/>
  <cp:contentStatus/>
</cp:coreProperties>
</file>