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Ansvarsområden\Statistik\Försäkringar i Sverige\Försäkringar i Sverige 2018\"/>
    </mc:Choice>
  </mc:AlternateContent>
  <bookViews>
    <workbookView xWindow="0" yWindow="0" windowWidth="28800" windowHeight="13290" tabRatio="683" firstSheet="34" activeTab="41"/>
  </bookViews>
  <sheets>
    <sheet name="Diagram 1" sheetId="42" r:id="rId1"/>
    <sheet name="Data Diagram 1" sheetId="36" r:id="rId2"/>
    <sheet name="Diagram 2" sheetId="77" r:id="rId3"/>
    <sheet name="Data Diagram 2" sheetId="78" r:id="rId4"/>
    <sheet name="Diagram 3" sheetId="75" r:id="rId5"/>
    <sheet name="Data Diagram 3" sheetId="22" r:id="rId6"/>
    <sheet name="Diagram 4" sheetId="25" r:id="rId7"/>
    <sheet name="Data Diagram 4" sheetId="24" r:id="rId8"/>
    <sheet name="Diagram 5" sheetId="80" r:id="rId9"/>
    <sheet name="Data Diagram 5" sheetId="79" r:id="rId10"/>
    <sheet name="Diagram 6" sheetId="41" r:id="rId11"/>
    <sheet name="Data Diagram 6" sheetId="6" r:id="rId12"/>
    <sheet name="Diagram 7" sheetId="74" r:id="rId13"/>
    <sheet name="Data Diagram 7" sheetId="69" r:id="rId14"/>
    <sheet name="Diagram 8" sheetId="61" r:id="rId15"/>
    <sheet name="Data Diagram 8" sheetId="60" r:id="rId16"/>
    <sheet name="Diagram 9" sheetId="67" r:id="rId17"/>
    <sheet name="Data Diagram 9" sheetId="14" r:id="rId18"/>
    <sheet name="Diagram 10" sheetId="51" r:id="rId19"/>
    <sheet name="Data Diagram 10" sheetId="16" r:id="rId20"/>
    <sheet name="Diagram 11" sheetId="29" r:id="rId21"/>
    <sheet name="Data Diagram 11" sheetId="27" r:id="rId22"/>
    <sheet name="Diagram 12" sheetId="81" r:id="rId23"/>
    <sheet name="Data Diagram 12" sheetId="82" r:id="rId24"/>
    <sheet name="Diagram 13" sheetId="89" r:id="rId25"/>
    <sheet name="Data Dia 13" sheetId="90" r:id="rId26"/>
    <sheet name="Diagram 14" sheetId="91" r:id="rId27"/>
    <sheet name="Data Diagram 14" sheetId="92" r:id="rId28"/>
    <sheet name="Diagram 15" sheetId="93" r:id="rId29"/>
    <sheet name="Data Diagram 15" sheetId="94" r:id="rId30"/>
    <sheet name="Diagram 16" sheetId="100" r:id="rId31"/>
    <sheet name="Data Diagram 16" sheetId="99" r:id="rId32"/>
    <sheet name="Diagram 17" sheetId="95" r:id="rId33"/>
    <sheet name="Data Diagram 17" sheetId="96" r:id="rId34"/>
    <sheet name="Diagram 18" sheetId="97" r:id="rId35"/>
    <sheet name="Data Diagram 18" sheetId="98" r:id="rId36"/>
    <sheet name="Diagram 19" sheetId="83" r:id="rId37"/>
    <sheet name="Data Diagram 19" sheetId="84" r:id="rId38"/>
    <sheet name="Diagram 20" sheetId="85" r:id="rId39"/>
    <sheet name="Data Diagram 20" sheetId="86" r:id="rId40"/>
    <sheet name="Diagram 21" sheetId="87" r:id="rId41"/>
    <sheet name="Data Diagram 21" sheetId="88" r:id="rId42"/>
  </sheets>
  <calcPr calcId="162913"/>
</workbook>
</file>

<file path=xl/calcChain.xml><?xml version="1.0" encoding="utf-8"?>
<calcChain xmlns="http://schemas.openxmlformats.org/spreadsheetml/2006/main">
  <c r="D16" i="69" l="1"/>
  <c r="C16" i="69"/>
</calcChain>
</file>

<file path=xl/sharedStrings.xml><?xml version="1.0" encoding="utf-8"?>
<sst xmlns="http://schemas.openxmlformats.org/spreadsheetml/2006/main" count="438" uniqueCount="226">
  <si>
    <t>Brand och åska</t>
  </si>
  <si>
    <t>Vatten</t>
  </si>
  <si>
    <t>Maskin</t>
  </si>
  <si>
    <t>Inbrott och stöld</t>
  </si>
  <si>
    <t>Cykelstöld</t>
  </si>
  <si>
    <t>Allrisk</t>
  </si>
  <si>
    <t>Fritidshus</t>
  </si>
  <si>
    <t>Båtar</t>
  </si>
  <si>
    <t>Övrigt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</si>
  <si>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</si>
  <si>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</si>
  <si>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</si>
  <si>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</si>
  <si>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</si>
  <si>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</si>
  <si>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</si>
  <si>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</si>
  <si>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</si>
  <si>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</si>
  <si>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År</t>
  </si>
  <si>
    <t>Antal skador</t>
  </si>
  <si>
    <t>Glas</t>
  </si>
  <si>
    <t>Vagnskada</t>
  </si>
  <si>
    <t>Räddning</t>
  </si>
  <si>
    <t>Stöld</t>
  </si>
  <si>
    <t>Brand</t>
  </si>
  <si>
    <t>Sjuk- och olycksfall</t>
  </si>
  <si>
    <t>Individuell försäkring</t>
  </si>
  <si>
    <t>Gruppförsäkring</t>
  </si>
  <si>
    <t>Arbetsgivarbetald försäkring</t>
  </si>
  <si>
    <t>Miljarder kronor</t>
  </si>
  <si>
    <t>Inkomstpension</t>
  </si>
  <si>
    <t>Premiepension</t>
  </si>
  <si>
    <t>2017</t>
  </si>
  <si>
    <t>Personbilar</t>
  </si>
  <si>
    <t>Övriga fordon</t>
  </si>
  <si>
    <t>Övrig egendom</t>
  </si>
  <si>
    <t>Resa</t>
  </si>
  <si>
    <t>Naturskador</t>
  </si>
  <si>
    <t>Utbetalda ersättningar (höger axel)</t>
  </si>
  <si>
    <t>Skadeförsäkring</t>
  </si>
  <si>
    <t>Livförsäkring</t>
  </si>
  <si>
    <t>Hem</t>
  </si>
  <si>
    <t>Villahem</t>
  </si>
  <si>
    <t>Tjänstepension</t>
  </si>
  <si>
    <t>Hem och villa</t>
  </si>
  <si>
    <t>Olycksfallsförsäkring</t>
  </si>
  <si>
    <t>Skadebelopp (höger axel)</t>
  </si>
  <si>
    <t>Rån och överfall</t>
  </si>
  <si>
    <t>Privat pension</t>
  </si>
  <si>
    <t>Barnförsäkring</t>
  </si>
  <si>
    <t>Sjukförsäkring</t>
  </si>
  <si>
    <t>Trygg-Hansa</t>
  </si>
  <si>
    <t>Fordon</t>
  </si>
  <si>
    <t>Cykel</t>
  </si>
  <si>
    <t>Båt</t>
  </si>
  <si>
    <t>Företag</t>
  </si>
  <si>
    <t>Bostad</t>
  </si>
  <si>
    <t>Trafik och motorfordon</t>
  </si>
  <si>
    <t>Antal skador (vänster axel)</t>
  </si>
  <si>
    <t>Naturskada, vatten (vänster axel)</t>
  </si>
  <si>
    <t>Naturskada, storm (vänster axel)</t>
  </si>
  <si>
    <t>Diagram 2.</t>
  </si>
  <si>
    <t>Enhet:</t>
  </si>
  <si>
    <t>Procent</t>
  </si>
  <si>
    <t>Anm.:</t>
  </si>
  <si>
    <t>Källa:</t>
  </si>
  <si>
    <t>SCB (Undersökningarna av levnadsförhållanden).</t>
  </si>
  <si>
    <t>Samtliga</t>
  </si>
  <si>
    <t>Män</t>
  </si>
  <si>
    <t>Kvinnor</t>
  </si>
  <si>
    <t>Inrikes födda</t>
  </si>
  <si>
    <t>Utrikes födda</t>
  </si>
  <si>
    <t>Norden utom Sverige</t>
  </si>
  <si>
    <t>EU utom Norden</t>
  </si>
  <si>
    <t>Övriga Europa</t>
  </si>
  <si>
    <t>Utanför Europa</t>
  </si>
  <si>
    <t>Diagram 1.</t>
  </si>
  <si>
    <t>Antal miljoner försäkringar</t>
  </si>
  <si>
    <t>Diagram 3.</t>
  </si>
  <si>
    <t>Sjuk- och olycksfallsförsäkringar, 2007-2016</t>
  </si>
  <si>
    <t>Svensk Försäkrings statistik över sjuk- och olycksfallsförsäkring.</t>
  </si>
  <si>
    <t>Diagram 4.</t>
  </si>
  <si>
    <t>Sjukvårdsförsäkringar, 2008-2017</t>
  </si>
  <si>
    <t>Antal tusen försäkringar</t>
  </si>
  <si>
    <t>Svensk Försäkrings statistik över sjukvårdsförsäkring.</t>
  </si>
  <si>
    <t>Diagram 5.</t>
  </si>
  <si>
    <t>Finansinspektionens rapport för skadeförsäkringsföretag med premier och försäkringsersättningar. Bearbetning av Svensk Försäkring.</t>
  </si>
  <si>
    <t>Diagram 6.</t>
  </si>
  <si>
    <t>Antal skador och skadebelopp för hushåll, 2016</t>
  </si>
  <si>
    <t>Antal tusen skador (stapel, vänster axel) och utbetalda skadebelopp i miljarder kronor (punkt, höger axel)</t>
  </si>
  <si>
    <t>Svensk Försäkrings statistik över skador inom hem-, villahem-, fritidshus-, båtförsäkring.</t>
  </si>
  <si>
    <t>Diagram 7.</t>
  </si>
  <si>
    <t>Antal skador och skadebelopp orsakade av vardagsbrott, 2016</t>
  </si>
  <si>
    <t>Antal tusen skador (stapel, vänster axel) och utbetalda skadebelopp i miljoner kronor (punkt, höger axel)</t>
  </si>
  <si>
    <t>Totalt skadebelopp för naturskador (höger axel)</t>
  </si>
  <si>
    <t>Totalt antal naturskador</t>
  </si>
  <si>
    <t>Diagram 8.</t>
  </si>
  <si>
    <t>Antal naturskador och skadebelopp för hushåll, 2007-2016</t>
  </si>
  <si>
    <t>Antal tusen skador (stapel, vänster axel) och utbetalade skadebelopp i miljoner kronor (linje, höger axel)</t>
  </si>
  <si>
    <t>Före år 2015 finns inga uppgifter om övriga naturskador. Före 2011 finns inga uppgifter om vattenskador orsakade av naturskada.</t>
  </si>
  <si>
    <t>Svensk Försäkrings statistik över skador inom hem-, villahem-, fritidshus- och båtförsäkring.</t>
  </si>
  <si>
    <t>Diagram 9.</t>
  </si>
  <si>
    <t>Antal trafikskador och skadebelopp, 2007-2016</t>
  </si>
  <si>
    <t>Antal miljoner skador (stapel, vänster axel) och utbetalade skadebelopp i miljarder kronor (linje, höger axel)</t>
  </si>
  <si>
    <t xml:space="preserve">Trafikskadorna avser de inom trafik- och motorfordonsförsäkring. För 2015 har värden för två företag uppskattats på grund av saknade uppgifter. </t>
  </si>
  <si>
    <t>Svensk Försäkrings statistik över skador inom trafik- och motorfordonsförsäkring.</t>
  </si>
  <si>
    <t>Diagram 10.</t>
  </si>
  <si>
    <t>Skador inom motorfordonsförsäkring fördelat per skadeart, 2016</t>
  </si>
  <si>
    <t>Diagram 11.</t>
  </si>
  <si>
    <t>Utbetalda pensioner och försäkringsersättningar, 2011-2016</t>
  </si>
  <si>
    <t>Pensionsmyndigheten, Finansinspektionens kvartalsrapport över nyteckning och premier samt Svensk Försäkrings statistik om utbetalade ersättningar.</t>
  </si>
  <si>
    <t>Diagram 12.</t>
  </si>
  <si>
    <t>Hushållens finansiella sparande, 2008-2017</t>
  </si>
  <si>
    <t xml:space="preserve">Miljarder kronor </t>
  </si>
  <si>
    <t xml:space="preserve">I kategorin Kontanter och bankinsättningar ingår också premieobligationer. Fonder innehåller även strukturerade produkter. Privata pensioner avser det som SCB klassificerar som privat pensionssparande. </t>
  </si>
  <si>
    <t>SCB (Sparbarometern).</t>
  </si>
  <si>
    <t>Tjänstepensioner</t>
  </si>
  <si>
    <t>Privata pensioner</t>
  </si>
  <si>
    <t>Premiepensioner</t>
  </si>
  <si>
    <t>Kontanter och bankinsättningar</t>
  </si>
  <si>
    <t>Direktägda aktier</t>
  </si>
  <si>
    <t>Fonder</t>
  </si>
  <si>
    <t xml:space="preserve">Diagram 19. </t>
  </si>
  <si>
    <t>Storlek på de svenska försäkringsföretagens placeringstillgångar, 2008-2017</t>
  </si>
  <si>
    <t>All livförsäkring som inte är fondförsäkring klassificeras som traditionell livförsäkring även om exempelvis depåförsäkring också kan ingå. BNP avser den årliga bruttonationalprodukten i Sverige</t>
  </si>
  <si>
    <t>SCB (Försäkringsföretagens kapitalplaceringar).</t>
  </si>
  <si>
    <t xml:space="preserve">Livförsäkring: Traditionell </t>
  </si>
  <si>
    <t>Livförsäkring: Fondförsäkring</t>
  </si>
  <si>
    <t>BNP i Sverige</t>
  </si>
  <si>
    <t xml:space="preserve">Diagram 20. </t>
  </si>
  <si>
    <t>De svenska försäkringsföretagens tillgångar exklusive fondförsäkring, 2017</t>
  </si>
  <si>
    <t xml:space="preserve">Tillgångar (fonder) tillhörande fondförsäkring på 1 103 miljarder kronor är exkluderat från livförsäkring. Obligationer innefattar också certifikat och andra skuldförbindelser med kort löptid. Fastigheter avser byggnader och mark samt aktier i helägda fastighetsbolag. Kategorin Övrigt avser repor, derivat och upplupna ränteintäkter. </t>
  </si>
  <si>
    <t>Kassa och insättningar</t>
  </si>
  <si>
    <t>Obligationer</t>
  </si>
  <si>
    <t>Aktier</t>
  </si>
  <si>
    <t>Lån</t>
  </si>
  <si>
    <t>Fastigheter</t>
  </si>
  <si>
    <t xml:space="preserve">Diagram 21. </t>
  </si>
  <si>
    <t>Totalavkastning på tillgångar förvaltade av svenska livförsäkringsföretag, 2008-2017</t>
  </si>
  <si>
    <t>Totalavkastningen är ett viktat genomsnitt på marknadsvärdet av de tillgångar som totalavkastningen är baserad på.</t>
  </si>
  <si>
    <t>Svensk Försäkrings statistik om totalavkastning i livförsäkringsföretagen.</t>
  </si>
  <si>
    <t>Årlig totalavkastning, viktat genomsnitt</t>
  </si>
  <si>
    <t xml:space="preserve">Diagram 13. </t>
  </si>
  <si>
    <t>Antal försäkringsföretag i Sverige, 2010-2017</t>
  </si>
  <si>
    <t xml:space="preserve">Enhet: </t>
  </si>
  <si>
    <t>Antal företag</t>
  </si>
  <si>
    <t xml:space="preserve">Information om antal företag före 2010 finns inte tillgängligt. </t>
  </si>
  <si>
    <t>Finansinspektionen</t>
  </si>
  <si>
    <t>Riksförsäkringsföretag</t>
  </si>
  <si>
    <t>Lokala försäkringsföretag</t>
  </si>
  <si>
    <t>Understödsföreningar</t>
  </si>
  <si>
    <t>Utländska företag, filialer och agenturer</t>
  </si>
  <si>
    <t xml:space="preserve">Diagram 14. </t>
  </si>
  <si>
    <t>De största yrkesgrupperna som andel av antalet anställda i försäkringsbranschen, 2017</t>
  </si>
  <si>
    <t>Ann.:</t>
  </si>
  <si>
    <t>Omfattar företag som ingår i den lönestatistik som årligen samlas in av FAO, vilket täcker näst intill hela försäkringsbranschen</t>
  </si>
  <si>
    <t>Försäkringsbranschens Arbetsgivareorganisation, FAO</t>
  </si>
  <si>
    <t>Kundservice, 
rådgivning 
och försäljning</t>
  </si>
  <si>
    <t>Skade-
arbeten</t>
  </si>
  <si>
    <t>Generellt bank 
och försäkrings-
arbete</t>
  </si>
  <si>
    <t>IT-arbeten</t>
  </si>
  <si>
    <t>Ekonomi, 
finans 
och risk</t>
  </si>
  <si>
    <t>Utveckling, 
utredning 
och projekt</t>
  </si>
  <si>
    <t>Information 
och marknads-
föring</t>
  </si>
  <si>
    <t>Assistent 
och service-
arbeten</t>
  </si>
  <si>
    <t>Aktuariellt arbete</t>
  </si>
  <si>
    <t>Juridiska arbeten</t>
  </si>
  <si>
    <t>Diagram 15.</t>
  </si>
  <si>
    <t>Andelen kvinnor respektive chefer som är kvinnor i försäkringsbranschen, 2000–2017</t>
  </si>
  <si>
    <t xml:space="preserve">Omfattar företag som ingår i den statistik som årligen samlas in av FAO, vilket täcker näst intill hela försäkringsbranschen. </t>
  </si>
  <si>
    <t>Försäkringsbranschens Arbetsgivareorganisation, FAO.</t>
  </si>
  <si>
    <t>Chefer som är kvinnor</t>
  </si>
  <si>
    <t xml:space="preserve">Diagram 17. </t>
  </si>
  <si>
    <t>Premieinkomster för skadeförsäkring uppdelat per försäkringsföretag, 2017</t>
  </si>
  <si>
    <t>Marknadsandelar i procent av total premieinkomst</t>
  </si>
  <si>
    <t>Finansinspektionens rapport för skadeförsäkringsföretag med premier och försäkringsersättningar. Bearbetning av Svensk Försäkring</t>
  </si>
  <si>
    <t>Länsförsäkringar</t>
  </si>
  <si>
    <t>If Skadeförsäkring</t>
  </si>
  <si>
    <t>Folksam</t>
  </si>
  <si>
    <t>Moderna</t>
  </si>
  <si>
    <t>Gjensidige</t>
  </si>
  <si>
    <t>Övriga företag</t>
  </si>
  <si>
    <t>Diagram 18.</t>
  </si>
  <si>
    <t xml:space="preserve">Inbetalda premier för livförsäkring uppdelat per försäkringsföretag, 2017 </t>
  </si>
  <si>
    <t>Marknadsandelar i procent av totalt inbetalda premier</t>
  </si>
  <si>
    <t>Inbetalda premier är premieinkomster minus fribrevsuppräkningar och inflyttat kapital.</t>
  </si>
  <si>
    <t>Finansinspektionens kvartalsrapport för livförsäkringsföretag med nyteckning och premier. Bearbetning av Svensk Försäkring.</t>
  </si>
  <si>
    <t>Skandia</t>
  </si>
  <si>
    <t>Alecta</t>
  </si>
  <si>
    <t>AMF Pension</t>
  </si>
  <si>
    <t>SEB</t>
  </si>
  <si>
    <t>Avanza</t>
  </si>
  <si>
    <t>Nordea Liv</t>
  </si>
  <si>
    <t>Danica</t>
  </si>
  <si>
    <t>Swedbank Försäkring</t>
  </si>
  <si>
    <t>Handelsbanken</t>
  </si>
  <si>
    <t>2001</t>
  </si>
  <si>
    <t>2002</t>
  </si>
  <si>
    <t>2003</t>
  </si>
  <si>
    <t>2004</t>
  </si>
  <si>
    <t>2005</t>
  </si>
  <si>
    <t>2006</t>
  </si>
  <si>
    <t>Diagram 16.</t>
  </si>
  <si>
    <t>Skadeförsäkring inkluderar även de skadeförsäkringar som tecknas av livförsäkringsföretag. AFA Sjukförsäkring är exkluderat från skadeförsäkring då de under 2012-2016 återbetalade ackumulerade premier. Här ingår inte företags-, ansvars-, sjöfart-, luftfarts- eller transportförsäkringar.</t>
  </si>
  <si>
    <t xml:space="preserve">Finansinspektionens kvartalsrapport för livförsäkringsföretag med nyteckning och premier och Finansinspektionens rapport för skadeförsäkringsföretag med premier och försäkringsersättningar. Bearbetning av Svensk Försäkring. </t>
  </si>
  <si>
    <t>2000</t>
  </si>
  <si>
    <t>Genomsnittlig årlig totalavkastning 2008-2017</t>
  </si>
  <si>
    <t>Ansvars- och rättsskydd</t>
  </si>
  <si>
    <t>Dina federationen</t>
  </si>
  <si>
    <t>AFA Försäkring</t>
  </si>
  <si>
    <t xml:space="preserve">Kategorin Stöld Fordon innefattar både stöld av fordon och stöld ur fordon. </t>
  </si>
  <si>
    <t>Naturskada, övrigt (vänster axel)</t>
  </si>
  <si>
    <t>Antal skadeförsäkringar för egendom, 2008-2017</t>
  </si>
  <si>
    <t>Här ingår inte företagsförsäkringar, djurförsäkringar eller produktförsäkringar. För personbilar och övriga fordon ingår även företagsägda fordon.</t>
  </si>
  <si>
    <t>Utbetalda ersättningar för försäkring till hushåll för skador, 2008-2017</t>
  </si>
  <si>
    <t xml:space="preserve">För ett givet år innefattar utbetalningarna ersättningar för skador som inträffat under året och fördröjda ersättningar för skador som inträffat under tidigare år. Omfattar även utbetalningar från skadeförsäkringar som finns i vissa livförsäkringsföretag. Företags-, ansvars-, sjöfarts-, luftfarts- och transportförsäkring ingår inte. Uppgifter från Trygg-Hansa ingår inte, eftersom de blev utlandsägda 2015 och därefter inte har rapporterat utbetalda ersättningar. I kategorin Övrigt ingår bland annat inkomst-, avgångsbidrags- och trygghetsförsäkring vid arbetsskada. Utbetalda ersättningar består av de utbetalningar (kan även vara inbetalningar) som görs från företaget, det vill säga kassaflödet. </t>
  </si>
  <si>
    <t>Svensk Försäkrings statistik över försäkringsbestånd.</t>
  </si>
  <si>
    <t>Uppskattad andel individer som saknar en hemförsäkring, 2014/2015</t>
  </si>
  <si>
    <t xml:space="preserve">Diagrammet bygger på en undersökning av levnadsförhållanden för olika grupper i befolkningen 16 år och äldre i Sverige, utförd av SCB 2014-2015. </t>
  </si>
  <si>
    <t>Barnförsäkring omfattar i de flesta fall både sjuk- och olycksfall. Om ett barn enbart har olycksfallsförsäkring så ingår den i kategorin Olycksfallsförsäkring. I kategorin Övrigt ingår bland annat försäkring för rehabilitering och sjukavbrott.</t>
  </si>
  <si>
    <t>Ansvars- och rättsskydd kan användas för att betala kostnader om en individ blir skadeståndsskyldig eller för ett juridiskt ombud vid rättstvist. Det kan gälla både sak- och personskada som individen orsakat.</t>
  </si>
  <si>
    <t>Räddning avser bilbärgning och assistans vid skada. Stöld innefattar både stöld av fordon och stöld ur frodon. Ansvars- och rättsskydd kan användas för att betala kostnader om en individ blir skadeståndsskyldig eller för ett juridiskt ombud vid rättstvist. Det kan gälla både sak- och personskada som individen orsakat.</t>
  </si>
  <si>
    <t>Inkomst- och premiepension utbetalas från Pensionsmyndigheten. Tjänstepension och privat pension utbetalas från livförsäkringsföretagen. I privat pension ingår bland annat kapital-, gruppliv-, tjänstegruppliv- och premiebefrielseförsäkring. Utbetalda försäkringsersättningar har rensats från interna transfereringar och endast de försäkringsersättningar som går till kund och som avser sparförsäkring ingår.</t>
  </si>
  <si>
    <t>Premieinkomster från hushåll för skadeförsäkring och livförsäkring, 2008-2017</t>
  </si>
  <si>
    <t>Här ingår inte företags-, ansvars, sjöfarts-, luftfarts- eller transportförsäkring.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</si>
</sst>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kr&quot;;[Red]\-#,##0\ &quot;kr&quot;"/>
    <numFmt numFmtId="164" formatCode="#,##0;[Red]&quot;-&quot;#,##0"/>
    <numFmt numFmtId="165" formatCode="#,##0.0"/>
    <numFmt numFmtId="166" formatCode="0.0"/>
    <numFmt numFmtId="167" formatCode="yyyy;@"/>
    <numFmt numFmtId="168" formatCode="#,##0.0%;\(#,##0.0%\)"/>
  </numFmts>
  <fonts count="3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10"/>
      <name val="CG Times (W1)"/>
      <family val="1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color rgb="FF000000"/>
      <name val="CG Times (W1)"/>
    </font>
    <font>
      <sz val="10"/>
      <color rgb="FF000000"/>
      <name val="Arial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1"/>
      <color indexed="8"/>
      <name val="Verdana"/>
      <family val="2"/>
    </font>
    <font>
      <sz val="10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indexed="8"/>
      <name val="Verdana"/>
      <family val="2"/>
    </font>
    <font>
      <sz val="8"/>
      <name val="Helvetic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C0C0C0"/>
        <bgColor rgb="FFC0C0C0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3" fillId="0" borderId="0"/>
    <xf numFmtId="0" fontId="14" fillId="2" borderId="0" applyNumberFormat="0" applyBorder="0" applyAlignment="0" applyProtection="0"/>
    <xf numFmtId="0" fontId="14" fillId="0" borderId="0"/>
    <xf numFmtId="9" fontId="12" fillId="0" borderId="0" applyFont="0" applyFill="0" applyBorder="0" applyAlignment="0" applyProtection="0"/>
    <xf numFmtId="0" fontId="15" fillId="0" borderId="0"/>
    <xf numFmtId="16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2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Protection="0"/>
    <xf numFmtId="0" fontId="22" fillId="0" borderId="0"/>
    <xf numFmtId="0" fontId="10" fillId="0" borderId="0"/>
    <xf numFmtId="0" fontId="26" fillId="0" borderId="0"/>
    <xf numFmtId="0" fontId="8" fillId="0" borderId="0"/>
    <xf numFmtId="0" fontId="1" fillId="0" borderId="0"/>
    <xf numFmtId="0" fontId="1" fillId="0" borderId="0"/>
  </cellStyleXfs>
  <cellXfs count="78">
    <xf numFmtId="0" fontId="0" fillId="0" borderId="0" xfId="0"/>
    <xf numFmtId="3" fontId="0" fillId="0" borderId="0" xfId="0" applyNumberFormat="1"/>
    <xf numFmtId="3" fontId="9" fillId="0" borderId="0" xfId="0" applyNumberFormat="1" applyFont="1"/>
    <xf numFmtId="9" fontId="0" fillId="0" borderId="0" xfId="1" applyFont="1"/>
    <xf numFmtId="1" fontId="0" fillId="0" borderId="0" xfId="0" applyNumberFormat="1"/>
    <xf numFmtId="1" fontId="0" fillId="0" borderId="0" xfId="0" quotePrefix="1" applyNumberFormat="1"/>
    <xf numFmtId="0" fontId="6" fillId="0" borderId="0" xfId="4"/>
    <xf numFmtId="0" fontId="0" fillId="0" borderId="0" xfId="0" quotePrefix="1"/>
    <xf numFmtId="0" fontId="9" fillId="0" borderId="0" xfId="0" applyFont="1"/>
    <xf numFmtId="3" fontId="0" fillId="0" borderId="0" xfId="0" quotePrefix="1" applyNumberFormat="1"/>
    <xf numFmtId="9" fontId="6" fillId="0" borderId="0" xfId="1" applyFont="1"/>
    <xf numFmtId="165" fontId="0" fillId="0" borderId="0" xfId="0" applyNumberFormat="1"/>
    <xf numFmtId="165" fontId="9" fillId="0" borderId="0" xfId="0" applyNumberFormat="1" applyFont="1"/>
    <xf numFmtId="166" fontId="0" fillId="0" borderId="0" xfId="0" applyNumberFormat="1"/>
    <xf numFmtId="3" fontId="6" fillId="0" borderId="0" xfId="4" applyNumberFormat="1"/>
    <xf numFmtId="0" fontId="3" fillId="0" borderId="0" xfId="4" applyFont="1"/>
    <xf numFmtId="9" fontId="3" fillId="0" borderId="0" xfId="1" applyFont="1"/>
    <xf numFmtId="1" fontId="6" fillId="0" borderId="0" xfId="1" applyNumberFormat="1" applyFont="1"/>
    <xf numFmtId="0" fontId="2" fillId="0" borderId="0" xfId="4" applyFont="1"/>
    <xf numFmtId="0" fontId="0" fillId="0" borderId="0" xfId="0" applyFont="1"/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10" fillId="0" borderId="0" xfId="6" applyFont="1"/>
    <xf numFmtId="3" fontId="10" fillId="0" borderId="0" xfId="6" applyNumberFormat="1" applyFont="1"/>
    <xf numFmtId="0" fontId="10" fillId="0" borderId="0" xfId="6" applyFont="1" applyBorder="1"/>
    <xf numFmtId="3" fontId="10" fillId="0" borderId="0" xfId="6" applyNumberFormat="1" applyFont="1" applyBorder="1"/>
    <xf numFmtId="9" fontId="10" fillId="0" borderId="0" xfId="7" applyFont="1"/>
    <xf numFmtId="0" fontId="10" fillId="0" borderId="0" xfId="6" quotePrefix="1" applyFont="1" applyBorder="1"/>
    <xf numFmtId="165" fontId="10" fillId="0" borderId="0" xfId="6" applyNumberFormat="1" applyFont="1" applyBorder="1"/>
    <xf numFmtId="0" fontId="10" fillId="0" borderId="0" xfId="6" quotePrefix="1" applyFont="1"/>
    <xf numFmtId="0" fontId="23" fillId="0" borderId="0" xfId="24" applyFont="1" applyAlignment="1">
      <alignment vertical="center"/>
    </xf>
    <xf numFmtId="0" fontId="23" fillId="0" borderId="0" xfId="24" applyFont="1"/>
    <xf numFmtId="0" fontId="10" fillId="0" borderId="0" xfId="24"/>
    <xf numFmtId="0" fontId="24" fillId="0" borderId="0" xfId="24" applyFont="1"/>
    <xf numFmtId="0" fontId="10" fillId="0" borderId="0" xfId="24" applyFont="1"/>
    <xf numFmtId="0" fontId="25" fillId="0" borderId="0" xfId="0" quotePrefix="1" applyFont="1"/>
    <xf numFmtId="166" fontId="25" fillId="0" borderId="0" xfId="0" applyNumberFormat="1" applyFont="1"/>
    <xf numFmtId="3" fontId="25" fillId="0" borderId="0" xfId="0" applyNumberFormat="1" applyFont="1"/>
    <xf numFmtId="0" fontId="27" fillId="0" borderId="0" xfId="25" applyFont="1" applyFill="1" applyBorder="1"/>
    <xf numFmtId="0" fontId="28" fillId="0" borderId="0" xfId="24" applyFont="1"/>
    <xf numFmtId="0" fontId="29" fillId="0" borderId="0" xfId="24" applyFont="1" applyFill="1"/>
    <xf numFmtId="14" fontId="10" fillId="0" borderId="0" xfId="24" applyNumberFormat="1"/>
    <xf numFmtId="3" fontId="10" fillId="0" borderId="0" xfId="24" applyNumberFormat="1"/>
    <xf numFmtId="166" fontId="10" fillId="0" borderId="0" xfId="24" applyNumberFormat="1"/>
    <xf numFmtId="0" fontId="10" fillId="0" borderId="0" xfId="24" applyFill="1"/>
    <xf numFmtId="14" fontId="10" fillId="0" borderId="0" xfId="24" applyNumberFormat="1" applyFill="1"/>
    <xf numFmtId="0" fontId="11" fillId="0" borderId="0" xfId="24" applyFont="1"/>
    <xf numFmtId="0" fontId="10" fillId="0" borderId="0" xfId="24" applyFont="1" applyAlignment="1">
      <alignment horizontal="left"/>
    </xf>
    <xf numFmtId="1" fontId="10" fillId="0" borderId="0" xfId="24" applyNumberFormat="1" applyFill="1" applyProtection="1"/>
    <xf numFmtId="0" fontId="11" fillId="0" borderId="0" xfId="27" applyFont="1"/>
    <xf numFmtId="0" fontId="10" fillId="0" borderId="0" xfId="27" applyFont="1"/>
    <xf numFmtId="0" fontId="10" fillId="0" borderId="0" xfId="27" applyFont="1" applyAlignment="1">
      <alignment horizontal="left" wrapText="1"/>
    </xf>
    <xf numFmtId="10" fontId="10" fillId="0" borderId="0" xfId="27" applyNumberFormat="1" applyFont="1"/>
    <xf numFmtId="0" fontId="10" fillId="0" borderId="0" xfId="27" applyFont="1" applyAlignment="1">
      <alignment horizontal="left"/>
    </xf>
    <xf numFmtId="0" fontId="11" fillId="0" borderId="0" xfId="28" applyFont="1"/>
    <xf numFmtId="0" fontId="10" fillId="0" borderId="0" xfId="28" applyFont="1"/>
    <xf numFmtId="0" fontId="0" fillId="0" borderId="0" xfId="28" applyFont="1"/>
    <xf numFmtId="10" fontId="10" fillId="0" borderId="0" xfId="28" applyNumberFormat="1" applyFont="1"/>
    <xf numFmtId="0" fontId="30" fillId="0" borderId="0" xfId="26" applyFont="1"/>
    <xf numFmtId="0" fontId="25" fillId="0" borderId="0" xfId="26" applyFont="1"/>
    <xf numFmtId="0" fontId="24" fillId="0" borderId="0" xfId="24" applyFont="1" applyAlignment="1">
      <alignment vertical="center"/>
    </xf>
    <xf numFmtId="10" fontId="25" fillId="0" borderId="0" xfId="26" applyNumberFormat="1" applyFont="1"/>
    <xf numFmtId="168" fontId="25" fillId="0" borderId="0" xfId="26" applyNumberFormat="1" applyFont="1"/>
    <xf numFmtId="167" fontId="27" fillId="0" borderId="0" xfId="25" quotePrefix="1" applyNumberFormat="1" applyFont="1" applyFill="1"/>
    <xf numFmtId="3" fontId="27" fillId="0" borderId="0" xfId="25" applyNumberFormat="1" applyFont="1" applyFill="1" applyBorder="1"/>
    <xf numFmtId="167" fontId="10" fillId="0" borderId="0" xfId="28" quotePrefix="1" applyNumberFormat="1" applyFont="1"/>
    <xf numFmtId="0" fontId="21" fillId="0" borderId="0" xfId="26" applyFont="1"/>
    <xf numFmtId="166" fontId="25" fillId="0" borderId="0" xfId="26" applyNumberFormat="1" applyFont="1"/>
    <xf numFmtId="14" fontId="21" fillId="0" borderId="0" xfId="26" applyNumberFormat="1" applyFont="1"/>
    <xf numFmtId="0" fontId="31" fillId="0" borderId="0" xfId="26" applyFont="1"/>
    <xf numFmtId="167" fontId="10" fillId="0" borderId="0" xfId="24" quotePrefix="1" applyNumberFormat="1"/>
    <xf numFmtId="167" fontId="25" fillId="0" borderId="0" xfId="26" quotePrefix="1" applyNumberFormat="1" applyFo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25" fillId="0" borderId="0" xfId="26" applyNumberFormat="1" applyFont="1" applyFill="1"/>
  </cellXfs>
  <cellStyles count="29">
    <cellStyle name="40% - Dekorfärg3 2" xfId="11"/>
    <cellStyle name="cf1" xfId="19"/>
    <cellStyle name="cf2" xfId="20"/>
    <cellStyle name="cf3" xfId="21"/>
    <cellStyle name="Normal" xfId="0" builtinId="0"/>
    <cellStyle name="Normal 2" xfId="2"/>
    <cellStyle name="Normal 2 2" xfId="17"/>
    <cellStyle name="Normal 2 3" xfId="22"/>
    <cellStyle name="Normal 2 4" xfId="10"/>
    <cellStyle name="Normal 2 5" xfId="26"/>
    <cellStyle name="Normal 3" xfId="4"/>
    <cellStyle name="Normal 3 2" xfId="18"/>
    <cellStyle name="Normal 3 3" xfId="28"/>
    <cellStyle name="Normal 4" xfId="6"/>
    <cellStyle name="Normal 4 2" xfId="27"/>
    <cellStyle name="Normal 5" xfId="8"/>
    <cellStyle name="Normal 6" xfId="23"/>
    <cellStyle name="Normal 7" xfId="24"/>
    <cellStyle name="Normal_Sparbarometern_1" xfId="25"/>
    <cellStyle name="Normalny 13" xfId="12"/>
    <cellStyle name="Procent" xfId="1" builtinId="5"/>
    <cellStyle name="Procent 2" xfId="3"/>
    <cellStyle name="Procent 2 2" xfId="13"/>
    <cellStyle name="Procent 3" xfId="5"/>
    <cellStyle name="Procent 4" xfId="7"/>
    <cellStyle name="Procent 5" xfId="9"/>
    <cellStyle name="TableStyleLight1" xfId="14"/>
    <cellStyle name="Tusental (0)_BIA" xfId="15"/>
    <cellStyle name="Valuta (0)_BIA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9" Type="http://schemas.openxmlformats.org/officeDocument/2006/relationships/chartsheet" Target="chartsheets/sheet20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7.xml"/><Relationship Id="rId42" Type="http://schemas.openxmlformats.org/officeDocument/2006/relationships/worksheet" Target="worksheets/sheet21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9" Type="http://schemas.openxmlformats.org/officeDocument/2006/relationships/chartsheet" Target="chartsheets/sheet15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2.xml"/><Relationship Id="rId32" Type="http://schemas.openxmlformats.org/officeDocument/2006/relationships/worksheet" Target="worksheets/sheet16.xml"/><Relationship Id="rId37" Type="http://schemas.openxmlformats.org/officeDocument/2006/relationships/chartsheet" Target="chartsheets/sheet19.xml"/><Relationship Id="rId40" Type="http://schemas.openxmlformats.org/officeDocument/2006/relationships/worksheet" Target="worksheets/sheet20.xml"/><Relationship Id="rId45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36" Type="http://schemas.openxmlformats.org/officeDocument/2006/relationships/worksheet" Target="worksheets/sheet18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chartsheet" Target="chartsheets/sheet16.xml"/><Relationship Id="rId44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chartsheet" Target="chartsheets/sheet18.xml"/><Relationship Id="rId43" Type="http://schemas.openxmlformats.org/officeDocument/2006/relationships/theme" Target="theme/theme1.xml"/><Relationship Id="rId8" Type="http://schemas.openxmlformats.org/officeDocument/2006/relationships/worksheet" Target="worksheets/sheet4.xml"/><Relationship Id="rId3" Type="http://schemas.openxmlformats.org/officeDocument/2006/relationships/chartsheet" Target="chartsheets/sheet2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chartsheet" Target="chartsheets/sheet17.xml"/><Relationship Id="rId38" Type="http://schemas.openxmlformats.org/officeDocument/2006/relationships/worksheet" Target="worksheets/sheet19.xml"/><Relationship Id="rId46" Type="http://schemas.openxmlformats.org/officeDocument/2006/relationships/calcChain" Target="calcChain.xml"/><Relationship Id="rId20" Type="http://schemas.openxmlformats.org/officeDocument/2006/relationships/worksheet" Target="worksheets/sheet10.xml"/><Relationship Id="rId41" Type="http://schemas.openxmlformats.org/officeDocument/2006/relationships/chartsheet" Target="chartsheets/sheet2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Diagram 1'!$B$8</c:f>
              <c:strCache>
                <c:ptCount val="1"/>
                <c:pt idx="0">
                  <c:v>Hem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1'!$A$9:$A$18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1'!$B$9:$B$18</c:f>
              <c:numCache>
                <c:formatCode>#\ ##0.0</c:formatCode>
                <c:ptCount val="10"/>
                <c:pt idx="0">
                  <c:v>2.8757570000000001</c:v>
                </c:pt>
                <c:pt idx="1">
                  <c:v>2.9114599999999999</c:v>
                </c:pt>
                <c:pt idx="2">
                  <c:v>2.923489</c:v>
                </c:pt>
                <c:pt idx="3">
                  <c:v>3.044</c:v>
                </c:pt>
                <c:pt idx="4">
                  <c:v>3.0429569999999999</c:v>
                </c:pt>
                <c:pt idx="5">
                  <c:v>3.0681440000000002</c:v>
                </c:pt>
                <c:pt idx="6">
                  <c:v>3.092473</c:v>
                </c:pt>
                <c:pt idx="7">
                  <c:v>3.1396199999999999</c:v>
                </c:pt>
                <c:pt idx="8">
                  <c:v>3.1924100000000002</c:v>
                </c:pt>
                <c:pt idx="9">
                  <c:v>3.2836259999999999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7-48D1-BB88-DBF7B3DC8F1B}"/>
            </c:ext>
          </c:extLst>
        </c:ser>
        <c:ser>
          <c:idx val="1"/>
          <c:order val="1"/>
          <c:tx>
            <c:strRef>
              <c:f>'Data Diagram 1'!$C$8</c:f>
              <c:strCache>
                <c:ptCount val="1"/>
                <c:pt idx="0">
                  <c:v>Villahem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Diagram 1'!$A$9:$A$18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1'!$C$9:$C$18</c:f>
              <c:numCache>
                <c:formatCode>#\ ##0.0</c:formatCode>
                <c:ptCount val="10"/>
                <c:pt idx="0">
                  <c:v>1.6488020000000001</c:v>
                </c:pt>
                <c:pt idx="1">
                  <c:v>1.6493390000000001</c:v>
                </c:pt>
                <c:pt idx="2">
                  <c:v>1.6556789999999999</c:v>
                </c:pt>
                <c:pt idx="3">
                  <c:v>1.7150179999999999</c:v>
                </c:pt>
                <c:pt idx="4">
                  <c:v>1.7038340000000001</c:v>
                </c:pt>
                <c:pt idx="5">
                  <c:v>1.6988490000000001</c:v>
                </c:pt>
                <c:pt idx="6">
                  <c:v>1.696394</c:v>
                </c:pt>
                <c:pt idx="7">
                  <c:v>1.697049</c:v>
                </c:pt>
                <c:pt idx="8">
                  <c:v>1.72909</c:v>
                </c:pt>
                <c:pt idx="9">
                  <c:v>1.7607820000000001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7-48D1-BB88-DBF7B3DC8F1B}"/>
            </c:ext>
          </c:extLst>
        </c:ser>
        <c:ser>
          <c:idx val="2"/>
          <c:order val="2"/>
          <c:tx>
            <c:strRef>
              <c:f>'Data Diagram 1'!$D$8</c:f>
              <c:strCache>
                <c:ptCount val="1"/>
                <c:pt idx="0">
                  <c:v>Fritidshus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Diagram 1'!$A$9:$A$18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1'!$D$9:$D$18</c:f>
              <c:numCache>
                <c:formatCode>#\ ##0.0</c:formatCode>
                <c:ptCount val="10"/>
                <c:pt idx="0">
                  <c:v>0.57237899999999997</c:v>
                </c:pt>
                <c:pt idx="1">
                  <c:v>0.57060200000000005</c:v>
                </c:pt>
                <c:pt idx="2">
                  <c:v>0.570353</c:v>
                </c:pt>
                <c:pt idx="3">
                  <c:v>0.58018899999999995</c:v>
                </c:pt>
                <c:pt idx="4">
                  <c:v>0.57932899999999998</c:v>
                </c:pt>
                <c:pt idx="5">
                  <c:v>0.57848900000000003</c:v>
                </c:pt>
                <c:pt idx="6">
                  <c:v>0.57746399999999998</c:v>
                </c:pt>
                <c:pt idx="7">
                  <c:v>0.57557800000000003</c:v>
                </c:pt>
                <c:pt idx="8">
                  <c:v>0.57821800000000001</c:v>
                </c:pt>
                <c:pt idx="9">
                  <c:v>0.58029299999999995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07-48D1-BB88-DBF7B3DC8F1B}"/>
            </c:ext>
          </c:extLst>
        </c:ser>
        <c:ser>
          <c:idx val="3"/>
          <c:order val="3"/>
          <c:tx>
            <c:strRef>
              <c:f>'Data Diagram 1'!$E$8</c:f>
              <c:strCache>
                <c:ptCount val="1"/>
                <c:pt idx="0">
                  <c:v>Båtar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Diagram 1'!$A$9:$A$18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1'!$E$9:$E$18</c:f>
              <c:numCache>
                <c:formatCode>#\ ##0.0</c:formatCode>
                <c:ptCount val="10"/>
                <c:pt idx="0">
                  <c:v>0.290323</c:v>
                </c:pt>
                <c:pt idx="1">
                  <c:v>0.29195900000000002</c:v>
                </c:pt>
                <c:pt idx="2">
                  <c:v>0.290655</c:v>
                </c:pt>
                <c:pt idx="3">
                  <c:v>0.28724</c:v>
                </c:pt>
                <c:pt idx="4">
                  <c:v>0.28085700000000002</c:v>
                </c:pt>
                <c:pt idx="5">
                  <c:v>0.27889000000000003</c:v>
                </c:pt>
                <c:pt idx="6">
                  <c:v>0.27477600000000002</c:v>
                </c:pt>
                <c:pt idx="7">
                  <c:v>0.27092100000000002</c:v>
                </c:pt>
                <c:pt idx="8">
                  <c:v>0.28064800000000001</c:v>
                </c:pt>
                <c:pt idx="9">
                  <c:v>0.27776699999999999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07-48D1-BB88-DBF7B3DC8F1B}"/>
            </c:ext>
          </c:extLst>
        </c:ser>
        <c:ser>
          <c:idx val="4"/>
          <c:order val="4"/>
          <c:tx>
            <c:strRef>
              <c:f>'Data Diagram 1'!$F$8</c:f>
              <c:strCache>
                <c:ptCount val="1"/>
                <c:pt idx="0">
                  <c:v>Personbilar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Diagram 1'!$A$9:$A$18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1'!$F$9:$F$18</c:f>
              <c:numCache>
                <c:formatCode>#\ ##0.0</c:formatCode>
                <c:ptCount val="10"/>
                <c:pt idx="0">
                  <c:v>4.0679920000000003</c:v>
                </c:pt>
                <c:pt idx="1">
                  <c:v>4.0952830000000002</c:v>
                </c:pt>
                <c:pt idx="2">
                  <c:v>4.162128</c:v>
                </c:pt>
                <c:pt idx="3">
                  <c:v>4.3356849999999998</c:v>
                </c:pt>
                <c:pt idx="4">
                  <c:v>4.3570849999999997</c:v>
                </c:pt>
                <c:pt idx="5">
                  <c:v>4.3957899999999999</c:v>
                </c:pt>
                <c:pt idx="6">
                  <c:v>4.4729650000000003</c:v>
                </c:pt>
                <c:pt idx="7">
                  <c:v>4.5641499999999997</c:v>
                </c:pt>
                <c:pt idx="8">
                  <c:v>4.7561660000000003</c:v>
                </c:pt>
                <c:pt idx="9">
                  <c:v>4.9774960000000004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07-48D1-BB88-DBF7B3DC8F1B}"/>
            </c:ext>
          </c:extLst>
        </c:ser>
        <c:ser>
          <c:idx val="5"/>
          <c:order val="5"/>
          <c:tx>
            <c:strRef>
              <c:f>'Data Diagram 1'!$G$8</c:f>
              <c:strCache>
                <c:ptCount val="1"/>
                <c:pt idx="0">
                  <c:v>Övriga fordon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Diagram 1'!$A$9:$A$18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1'!$G$9:$G$18</c:f>
              <c:numCache>
                <c:formatCode>#\ ##0.0</c:formatCode>
                <c:ptCount val="10"/>
                <c:pt idx="0">
                  <c:v>2.4890110000000001</c:v>
                </c:pt>
                <c:pt idx="1">
                  <c:v>2.5423809999999998</c:v>
                </c:pt>
                <c:pt idx="2">
                  <c:v>2.5386289999999998</c:v>
                </c:pt>
                <c:pt idx="3">
                  <c:v>2.660501</c:v>
                </c:pt>
                <c:pt idx="4">
                  <c:v>2.7136179999999999</c:v>
                </c:pt>
                <c:pt idx="5">
                  <c:v>2.6749800000000001</c:v>
                </c:pt>
                <c:pt idx="6">
                  <c:v>2.7007210000000001</c:v>
                </c:pt>
                <c:pt idx="7">
                  <c:v>2.755433</c:v>
                </c:pt>
                <c:pt idx="8">
                  <c:v>2.9075899999999999</c:v>
                </c:pt>
                <c:pt idx="9">
                  <c:v>3.002116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07-48D1-BB88-DBF7B3DC8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3049423"/>
        <c:axId val="483051503"/>
      </c:barChart>
      <c:catAx>
        <c:axId val="483049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483051503"/>
        <c:crosses val="autoZero"/>
        <c:auto val="1"/>
        <c:lblAlgn val="ctr"/>
        <c:lblOffset val="100"/>
        <c:noMultiLvlLbl val="0"/>
      </c:catAx>
      <c:valAx>
        <c:axId val="4830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483049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Diagram 10'!$B$8</c:f>
              <c:strCache>
                <c:ptCount val="1"/>
                <c:pt idx="0">
                  <c:v>Antal skador (vänster axel)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10'!$A$9:$A$15</c:f>
              <c:strCache>
                <c:ptCount val="7"/>
                <c:pt idx="0">
                  <c:v>Glas</c:v>
                </c:pt>
                <c:pt idx="1">
                  <c:v>Vagnskada</c:v>
                </c:pt>
                <c:pt idx="2">
                  <c:v>Räddning</c:v>
                </c:pt>
                <c:pt idx="3">
                  <c:v>Maskin</c:v>
                </c:pt>
                <c:pt idx="4">
                  <c:v>Stöld</c:v>
                </c:pt>
                <c:pt idx="5">
                  <c:v>Brand</c:v>
                </c:pt>
                <c:pt idx="6">
                  <c:v>Ansvars- och rättsskydd</c:v>
                </c:pt>
              </c:strCache>
            </c:strRef>
          </c:cat>
          <c:val>
            <c:numRef>
              <c:f>'Data Diagram 10'!$B$9:$B$15</c:f>
              <c:numCache>
                <c:formatCode>#,##0</c:formatCode>
                <c:ptCount val="7"/>
                <c:pt idx="0">
                  <c:v>429.21499999999997</c:v>
                </c:pt>
                <c:pt idx="1">
                  <c:v>256.96800000000002</c:v>
                </c:pt>
                <c:pt idx="2">
                  <c:v>75.358000000000004</c:v>
                </c:pt>
                <c:pt idx="3">
                  <c:v>47.475000000000001</c:v>
                </c:pt>
                <c:pt idx="4">
                  <c:v>35.868000000000002</c:v>
                </c:pt>
                <c:pt idx="5">
                  <c:v>6.819</c:v>
                </c:pt>
                <c:pt idx="6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A-479F-B7FA-999B57BA7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862512"/>
        <c:axId val="851862928"/>
      </c:barChart>
      <c:lineChart>
        <c:grouping val="standard"/>
        <c:varyColors val="0"/>
        <c:ser>
          <c:idx val="1"/>
          <c:order val="1"/>
          <c:tx>
            <c:strRef>
              <c:f>'Data Diagram 10'!$C$8</c:f>
              <c:strCache>
                <c:ptCount val="1"/>
                <c:pt idx="0">
                  <c:v>Utbetalda ersättningar (höger axel)</c:v>
                </c:pt>
              </c:strCache>
            </c:strRef>
          </c:tx>
          <c:spPr>
            <a:ln w="1270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'Data Diagram 10'!$A$9:$A$15</c:f>
              <c:strCache>
                <c:ptCount val="7"/>
                <c:pt idx="0">
                  <c:v>Glas</c:v>
                </c:pt>
                <c:pt idx="1">
                  <c:v>Vagnskada</c:v>
                </c:pt>
                <c:pt idx="2">
                  <c:v>Räddning</c:v>
                </c:pt>
                <c:pt idx="3">
                  <c:v>Maskin</c:v>
                </c:pt>
                <c:pt idx="4">
                  <c:v>Stöld</c:v>
                </c:pt>
                <c:pt idx="5">
                  <c:v>Brand</c:v>
                </c:pt>
                <c:pt idx="6">
                  <c:v>Ansvars- och rättsskydd</c:v>
                </c:pt>
              </c:strCache>
            </c:strRef>
          </c:cat>
          <c:val>
            <c:numRef>
              <c:f>'Data Diagram 10'!$C$9:$C$15</c:f>
              <c:numCache>
                <c:formatCode>#\ ##0.0</c:formatCode>
                <c:ptCount val="7"/>
                <c:pt idx="0">
                  <c:v>1.2441139999999999</c:v>
                </c:pt>
                <c:pt idx="1">
                  <c:v>5.0866340000000001</c:v>
                </c:pt>
                <c:pt idx="2">
                  <c:v>0.124143</c:v>
                </c:pt>
                <c:pt idx="3">
                  <c:v>0.57474400000000003</c:v>
                </c:pt>
                <c:pt idx="4">
                  <c:v>0.71936199999999995</c:v>
                </c:pt>
                <c:pt idx="5">
                  <c:v>0.41029100000000002</c:v>
                </c:pt>
                <c:pt idx="6">
                  <c:v>1.5353E-2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F3A-479F-B7FA-999B57BA7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893296"/>
        <c:axId val="851889552"/>
      </c:lineChart>
      <c:catAx>
        <c:axId val="85186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851862928"/>
        <c:crosses val="autoZero"/>
        <c:auto val="1"/>
        <c:lblAlgn val="ctr"/>
        <c:lblOffset val="100"/>
        <c:noMultiLvlLbl val="0"/>
      </c:catAx>
      <c:valAx>
        <c:axId val="85186292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851862512"/>
        <c:crosses val="autoZero"/>
        <c:crossBetween val="between"/>
        <c:majorUnit val="100"/>
      </c:valAx>
      <c:valAx>
        <c:axId val="851889552"/>
        <c:scaling>
          <c:orientation val="minMax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851893296"/>
        <c:crosses val="max"/>
        <c:crossBetween val="between"/>
      </c:valAx>
      <c:catAx>
        <c:axId val="85189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18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'Data Diagram 11'!$B$8</c:f>
              <c:strCache>
                <c:ptCount val="1"/>
                <c:pt idx="0">
                  <c:v>Inkomstpension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Diagram 11'!$A$9:$A$14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'Data Diagram 11'!$B$9:$B$14</c:f>
              <c:numCache>
                <c:formatCode>#,##0</c:formatCode>
                <c:ptCount val="6"/>
                <c:pt idx="0">
                  <c:v>241.17261400000001</c:v>
                </c:pt>
                <c:pt idx="1">
                  <c:v>256.881776</c:v>
                </c:pt>
                <c:pt idx="2">
                  <c:v>273.64709599999998</c:v>
                </c:pt>
                <c:pt idx="3">
                  <c:v>274.08847200000002</c:v>
                </c:pt>
                <c:pt idx="4">
                  <c:v>282.41917400000006</c:v>
                </c:pt>
                <c:pt idx="5">
                  <c:v>298.45725400000003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9-482B-96C0-FBBA06F9BDAB}"/>
            </c:ext>
          </c:extLst>
        </c:ser>
        <c:ser>
          <c:idx val="1"/>
          <c:order val="1"/>
          <c:tx>
            <c:strRef>
              <c:f>'Data Diagram 11'!$C$8</c:f>
              <c:strCache>
                <c:ptCount val="1"/>
                <c:pt idx="0">
                  <c:v>Premiepension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Diagram 11'!$A$9:$A$14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'Data Diagram 11'!$C$9:$C$14</c:f>
              <c:numCache>
                <c:formatCode>#,##0</c:formatCode>
                <c:ptCount val="6"/>
                <c:pt idx="0">
                  <c:v>2.2885239999999998</c:v>
                </c:pt>
                <c:pt idx="1">
                  <c:v>2.7680410000000002</c:v>
                </c:pt>
                <c:pt idx="2">
                  <c:v>3.7700140000000002</c:v>
                </c:pt>
                <c:pt idx="3">
                  <c:v>5.111529</c:v>
                </c:pt>
                <c:pt idx="4">
                  <c:v>6.4326210000000001</c:v>
                </c:pt>
                <c:pt idx="5">
                  <c:v>8.0129169999999998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F9-482B-96C0-FBBA06F9BDAB}"/>
            </c:ext>
          </c:extLst>
        </c:ser>
        <c:ser>
          <c:idx val="0"/>
          <c:order val="2"/>
          <c:tx>
            <c:strRef>
              <c:f>'Data Diagram 11'!$D$8</c:f>
              <c:strCache>
                <c:ptCount val="1"/>
                <c:pt idx="0">
                  <c:v>Tjänstepension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11'!$A$9:$A$14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'Data Diagram 11'!$D$9:$D$14</c:f>
              <c:numCache>
                <c:formatCode>#,##0</c:formatCode>
                <c:ptCount val="6"/>
                <c:pt idx="0">
                  <c:v>56.647080486634231</c:v>
                </c:pt>
                <c:pt idx="1">
                  <c:v>60.81510260873565</c:v>
                </c:pt>
                <c:pt idx="2">
                  <c:v>66.508501369793024</c:v>
                </c:pt>
                <c:pt idx="3">
                  <c:v>68.299311144229264</c:v>
                </c:pt>
                <c:pt idx="4">
                  <c:v>75.684135168053956</c:v>
                </c:pt>
                <c:pt idx="5">
                  <c:v>77.370405210258355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F9-482B-96C0-FBBA06F9BDAB}"/>
            </c:ext>
          </c:extLst>
        </c:ser>
        <c:ser>
          <c:idx val="3"/>
          <c:order val="3"/>
          <c:tx>
            <c:strRef>
              <c:f>'Data Diagram 11'!$E$8</c:f>
              <c:strCache>
                <c:ptCount val="1"/>
                <c:pt idx="0">
                  <c:v>Privat pension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Diagram 11'!$A$9:$A$14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'Data Diagram 11'!$E$9:$E$14</c:f>
              <c:numCache>
                <c:formatCode>#,##0</c:formatCode>
                <c:ptCount val="6"/>
                <c:pt idx="0">
                  <c:v>48.424412394170659</c:v>
                </c:pt>
                <c:pt idx="1">
                  <c:v>54.56338425995051</c:v>
                </c:pt>
                <c:pt idx="2">
                  <c:v>58.081185095980857</c:v>
                </c:pt>
                <c:pt idx="3">
                  <c:v>54.270497271818968</c:v>
                </c:pt>
                <c:pt idx="4">
                  <c:v>54.527686275476775</c:v>
                </c:pt>
                <c:pt idx="5">
                  <c:v>56.165571633850902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F9-482B-96C0-FBBA06F9B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73697119"/>
        <c:axId val="1073694207"/>
      </c:barChart>
      <c:catAx>
        <c:axId val="107369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073694207"/>
        <c:crosses val="autoZero"/>
        <c:auto val="1"/>
        <c:lblAlgn val="ctr"/>
        <c:lblOffset val="100"/>
        <c:noMultiLvlLbl val="0"/>
      </c:catAx>
      <c:valAx>
        <c:axId val="107369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07369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Diagram 12'!$B$7</c:f>
              <c:strCache>
                <c:ptCount val="1"/>
                <c:pt idx="0">
                  <c:v>Tjänstepensioner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12'!$A$8:$A$17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12'!$B$8:$B$17</c:f>
              <c:numCache>
                <c:formatCode>#,##0</c:formatCode>
                <c:ptCount val="10"/>
                <c:pt idx="0">
                  <c:v>1418.9839999999999</c:v>
                </c:pt>
                <c:pt idx="1">
                  <c:v>1453.546</c:v>
                </c:pt>
                <c:pt idx="2">
                  <c:v>1541.001</c:v>
                </c:pt>
                <c:pt idx="3">
                  <c:v>1791.6279999999999</c:v>
                </c:pt>
                <c:pt idx="4">
                  <c:v>1897.2860000000001</c:v>
                </c:pt>
                <c:pt idx="5">
                  <c:v>1956.297</c:v>
                </c:pt>
                <c:pt idx="6">
                  <c:v>2265.087</c:v>
                </c:pt>
                <c:pt idx="7">
                  <c:v>2352.6039999999998</c:v>
                </c:pt>
                <c:pt idx="8">
                  <c:v>2555.518</c:v>
                </c:pt>
                <c:pt idx="9">
                  <c:v>2756.0410000000002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303-B3E8-45A46B09EE4E}"/>
            </c:ext>
          </c:extLst>
        </c:ser>
        <c:ser>
          <c:idx val="1"/>
          <c:order val="1"/>
          <c:tx>
            <c:strRef>
              <c:f>'Data Diagram 12'!$C$7</c:f>
              <c:strCache>
                <c:ptCount val="1"/>
                <c:pt idx="0">
                  <c:v>Privata pensioner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Diagram 12'!$A$8:$A$17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12'!$C$8:$C$17</c:f>
              <c:numCache>
                <c:formatCode>#,##0</c:formatCode>
                <c:ptCount val="10"/>
                <c:pt idx="0">
                  <c:v>939.36199999999997</c:v>
                </c:pt>
                <c:pt idx="1">
                  <c:v>727.17600000000004</c:v>
                </c:pt>
                <c:pt idx="2">
                  <c:v>932.44500000000005</c:v>
                </c:pt>
                <c:pt idx="3">
                  <c:v>911.41600000000005</c:v>
                </c:pt>
                <c:pt idx="4">
                  <c:v>812.02099999999996</c:v>
                </c:pt>
                <c:pt idx="5">
                  <c:v>894.63099999999997</c:v>
                </c:pt>
                <c:pt idx="6">
                  <c:v>1020.033</c:v>
                </c:pt>
                <c:pt idx="7">
                  <c:v>1015.544</c:v>
                </c:pt>
                <c:pt idx="8">
                  <c:v>1031.049</c:v>
                </c:pt>
                <c:pt idx="9">
                  <c:v>1077.933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B-4303-B3E8-45A46B09EE4E}"/>
            </c:ext>
          </c:extLst>
        </c:ser>
        <c:ser>
          <c:idx val="2"/>
          <c:order val="2"/>
          <c:tx>
            <c:strRef>
              <c:f>'Data Diagram 12'!$D$7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Diagram 12'!$A$8:$A$17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12'!$D$8:$D$17</c:f>
              <c:numCache>
                <c:formatCode>#,##0</c:formatCode>
                <c:ptCount val="10"/>
                <c:pt idx="0">
                  <c:v>260.72800000000001</c:v>
                </c:pt>
                <c:pt idx="1">
                  <c:v>371.27600000000001</c:v>
                </c:pt>
                <c:pt idx="2">
                  <c:v>442.07400000000001</c:v>
                </c:pt>
                <c:pt idx="3">
                  <c:v>431.62700000000001</c:v>
                </c:pt>
                <c:pt idx="4">
                  <c:v>512.00400000000002</c:v>
                </c:pt>
                <c:pt idx="5">
                  <c:v>644.28</c:v>
                </c:pt>
                <c:pt idx="6">
                  <c:v>803.601</c:v>
                </c:pt>
                <c:pt idx="7">
                  <c:v>888.38099999999997</c:v>
                </c:pt>
                <c:pt idx="8">
                  <c:v>1014.674</c:v>
                </c:pt>
                <c:pt idx="9">
                  <c:v>1166.4580000000001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3B-4303-B3E8-45A46B09EE4E}"/>
            </c:ext>
          </c:extLst>
        </c:ser>
        <c:ser>
          <c:idx val="3"/>
          <c:order val="3"/>
          <c:tx>
            <c:strRef>
              <c:f>'Data Diagram 12'!$E$7</c:f>
              <c:strCache>
                <c:ptCount val="1"/>
                <c:pt idx="0">
                  <c:v>Kontanter och bankinsättningar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Diagram 12'!$A$8:$A$17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12'!$E$8:$E$17</c:f>
              <c:numCache>
                <c:formatCode>#,##0</c:formatCode>
                <c:ptCount val="10"/>
                <c:pt idx="0">
                  <c:v>1081.807</c:v>
                </c:pt>
                <c:pt idx="1">
                  <c:v>1120.135</c:v>
                </c:pt>
                <c:pt idx="2">
                  <c:v>1196.615</c:v>
                </c:pt>
                <c:pt idx="3">
                  <c:v>1287.9949999999999</c:v>
                </c:pt>
                <c:pt idx="4">
                  <c:v>1377.856</c:v>
                </c:pt>
                <c:pt idx="5">
                  <c:v>1444.0039999999999</c:v>
                </c:pt>
                <c:pt idx="6">
                  <c:v>1501.039</c:v>
                </c:pt>
                <c:pt idx="7">
                  <c:v>1610.8019999999999</c:v>
                </c:pt>
                <c:pt idx="8">
                  <c:v>1728.761</c:v>
                </c:pt>
                <c:pt idx="9">
                  <c:v>1829.8240000000001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3B-4303-B3E8-45A46B09EE4E}"/>
            </c:ext>
          </c:extLst>
        </c:ser>
        <c:ser>
          <c:idx val="4"/>
          <c:order val="4"/>
          <c:tx>
            <c:strRef>
              <c:f>'Data Diagram 12'!$F$7</c:f>
              <c:strCache>
                <c:ptCount val="1"/>
                <c:pt idx="0">
                  <c:v>Direktägda aktier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Diagram 12'!$A$8:$A$17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12'!$F$8:$F$17</c:f>
              <c:numCache>
                <c:formatCode>#,##0</c:formatCode>
                <c:ptCount val="10"/>
                <c:pt idx="0">
                  <c:v>788.81299999999999</c:v>
                </c:pt>
                <c:pt idx="1">
                  <c:v>1241.5119999999999</c:v>
                </c:pt>
                <c:pt idx="2">
                  <c:v>1457.431</c:v>
                </c:pt>
                <c:pt idx="3">
                  <c:v>1129.9760000000001</c:v>
                </c:pt>
                <c:pt idx="4">
                  <c:v>1239.3599999999999</c:v>
                </c:pt>
                <c:pt idx="5">
                  <c:v>1432.953</c:v>
                </c:pt>
                <c:pt idx="6">
                  <c:v>1823.886</c:v>
                </c:pt>
                <c:pt idx="7">
                  <c:v>1988.4390000000001</c:v>
                </c:pt>
                <c:pt idx="8">
                  <c:v>2087.1750000000002</c:v>
                </c:pt>
                <c:pt idx="9">
                  <c:v>2179.0230000000001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3B-4303-B3E8-45A46B09EE4E}"/>
            </c:ext>
          </c:extLst>
        </c:ser>
        <c:ser>
          <c:idx val="5"/>
          <c:order val="5"/>
          <c:tx>
            <c:strRef>
              <c:f>'Data Diagram 12'!$G$7</c:f>
              <c:strCache>
                <c:ptCount val="1"/>
                <c:pt idx="0">
                  <c:v>Fonder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Diagram 12'!$A$8:$A$17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12'!$G$8:$G$17</c:f>
              <c:numCache>
                <c:formatCode>#,##0</c:formatCode>
                <c:ptCount val="10"/>
                <c:pt idx="0">
                  <c:v>549.80999999999995</c:v>
                </c:pt>
                <c:pt idx="1">
                  <c:v>716.04200000000003</c:v>
                </c:pt>
                <c:pt idx="2">
                  <c:v>759.43200000000002</c:v>
                </c:pt>
                <c:pt idx="3">
                  <c:v>654.15099999999995</c:v>
                </c:pt>
                <c:pt idx="4">
                  <c:v>764.29499999999996</c:v>
                </c:pt>
                <c:pt idx="5">
                  <c:v>896.71</c:v>
                </c:pt>
                <c:pt idx="6">
                  <c:v>1045.133</c:v>
                </c:pt>
                <c:pt idx="7">
                  <c:v>1100.8910000000001</c:v>
                </c:pt>
                <c:pt idx="8">
                  <c:v>1144.0619999999999</c:v>
                </c:pt>
                <c:pt idx="9">
                  <c:v>1281.403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3B-4303-B3E8-45A46B09E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238863"/>
        <c:axId val="38250927"/>
      </c:barChart>
      <c:catAx>
        <c:axId val="38238863"/>
        <c:scaling>
          <c:orientation val="minMax"/>
          <c:min val="1"/>
        </c:scaling>
        <c:delete val="0"/>
        <c:axPos val="b"/>
        <c:numFmt formatCode="yyyy;@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38250927"/>
        <c:crosses val="autoZero"/>
        <c:auto val="1"/>
        <c:lblAlgn val="ctr"/>
        <c:lblOffset val="100"/>
        <c:noMultiLvlLbl val="0"/>
      </c:catAx>
      <c:valAx>
        <c:axId val="3825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38238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Dia 13'!$B$8</c:f>
              <c:strCache>
                <c:ptCount val="1"/>
                <c:pt idx="0">
                  <c:v>Riksförsäkringsföretag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 13'!$A$9:$A$16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'Data Dia 13'!$B$9:$B$16</c:f>
              <c:numCache>
                <c:formatCode>General</c:formatCode>
                <c:ptCount val="8"/>
                <c:pt idx="0">
                  <c:v>147</c:v>
                </c:pt>
                <c:pt idx="1">
                  <c:v>141</c:v>
                </c:pt>
                <c:pt idx="2">
                  <c:v>138</c:v>
                </c:pt>
                <c:pt idx="3">
                  <c:v>136</c:v>
                </c:pt>
                <c:pt idx="4">
                  <c:v>133</c:v>
                </c:pt>
                <c:pt idx="5">
                  <c:v>127</c:v>
                </c:pt>
                <c:pt idx="6">
                  <c:v>123</c:v>
                </c:pt>
                <c:pt idx="7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E-4E95-8211-020593091710}"/>
            </c:ext>
          </c:extLst>
        </c:ser>
        <c:ser>
          <c:idx val="1"/>
          <c:order val="1"/>
          <c:tx>
            <c:strRef>
              <c:f>'Data Dia 13'!$C$8</c:f>
              <c:strCache>
                <c:ptCount val="1"/>
                <c:pt idx="0">
                  <c:v>Lokala försäkringsföretag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Dia 13'!$A$9:$A$16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'Data Dia 13'!$C$9:$C$16</c:f>
              <c:numCache>
                <c:formatCode>General</c:formatCode>
                <c:ptCount val="8"/>
                <c:pt idx="0">
                  <c:v>204</c:v>
                </c:pt>
                <c:pt idx="1">
                  <c:v>182</c:v>
                </c:pt>
                <c:pt idx="2">
                  <c:v>161</c:v>
                </c:pt>
                <c:pt idx="3">
                  <c:v>152</c:v>
                </c:pt>
                <c:pt idx="4">
                  <c:v>141</c:v>
                </c:pt>
                <c:pt idx="5">
                  <c:v>138</c:v>
                </c:pt>
                <c:pt idx="6">
                  <c:v>134</c:v>
                </c:pt>
                <c:pt idx="7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8E-4E95-8211-020593091710}"/>
            </c:ext>
          </c:extLst>
        </c:ser>
        <c:ser>
          <c:idx val="2"/>
          <c:order val="2"/>
          <c:tx>
            <c:strRef>
              <c:f>'Data Dia 13'!$D$8</c:f>
              <c:strCache>
                <c:ptCount val="1"/>
                <c:pt idx="0">
                  <c:v>Understödsföreningar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Dia 13'!$A$9:$A$16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'Data Dia 13'!$D$9:$D$16</c:f>
              <c:numCache>
                <c:formatCode>General</c:formatCode>
                <c:ptCount val="8"/>
                <c:pt idx="0">
                  <c:v>82</c:v>
                </c:pt>
                <c:pt idx="1">
                  <c:v>82</c:v>
                </c:pt>
                <c:pt idx="2">
                  <c:v>79</c:v>
                </c:pt>
                <c:pt idx="3">
                  <c:v>75</c:v>
                </c:pt>
                <c:pt idx="4">
                  <c:v>66</c:v>
                </c:pt>
                <c:pt idx="5">
                  <c:v>64</c:v>
                </c:pt>
                <c:pt idx="6">
                  <c:v>60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8E-4E95-8211-020593091710}"/>
            </c:ext>
          </c:extLst>
        </c:ser>
        <c:ser>
          <c:idx val="3"/>
          <c:order val="3"/>
          <c:tx>
            <c:strRef>
              <c:f>'Data Dia 13'!$E$8</c:f>
              <c:strCache>
                <c:ptCount val="1"/>
                <c:pt idx="0">
                  <c:v>Utländska företag, filialer och agenturer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Dia 13'!$A$9:$A$16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'Data Dia 13'!$E$9:$E$16</c:f>
              <c:numCache>
                <c:formatCode>General</c:formatCode>
                <c:ptCount val="8"/>
                <c:pt idx="0">
                  <c:v>35</c:v>
                </c:pt>
                <c:pt idx="1">
                  <c:v>38</c:v>
                </c:pt>
                <c:pt idx="2">
                  <c:v>38</c:v>
                </c:pt>
                <c:pt idx="3">
                  <c:v>41</c:v>
                </c:pt>
                <c:pt idx="4">
                  <c:v>53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8E-4E95-8211-020593091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089128224"/>
        <c:axId val="2082553280"/>
      </c:barChart>
      <c:catAx>
        <c:axId val="208912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2082553280"/>
        <c:crosses val="autoZero"/>
        <c:auto val="1"/>
        <c:lblAlgn val="ctr"/>
        <c:lblOffset val="100"/>
        <c:noMultiLvlLbl val="0"/>
      </c:catAx>
      <c:valAx>
        <c:axId val="208255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208912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14'!$A$8:$A$17</c:f>
              <c:strCache>
                <c:ptCount val="10"/>
                <c:pt idx="0">
                  <c:v>Kundservice, 
rådgivning 
och försäljning</c:v>
                </c:pt>
                <c:pt idx="1">
                  <c:v>Skade-
arbeten</c:v>
                </c:pt>
                <c:pt idx="2">
                  <c:v>Generellt bank 
och försäkrings-
arbete</c:v>
                </c:pt>
                <c:pt idx="3">
                  <c:v>IT-arbeten</c:v>
                </c:pt>
                <c:pt idx="4">
                  <c:v>Ekonomi, 
finans 
och risk</c:v>
                </c:pt>
                <c:pt idx="5">
                  <c:v>Utveckling, 
utredning 
och projekt</c:v>
                </c:pt>
                <c:pt idx="6">
                  <c:v>Information 
och marknads-
föring</c:v>
                </c:pt>
                <c:pt idx="7">
                  <c:v>Assistent 
och service-
arbeten</c:v>
                </c:pt>
                <c:pt idx="8">
                  <c:v>Aktuariellt arbete</c:v>
                </c:pt>
                <c:pt idx="9">
                  <c:v>Juridiska arbeten</c:v>
                </c:pt>
              </c:strCache>
            </c:strRef>
          </c:cat>
          <c:val>
            <c:numRef>
              <c:f>'Data Diagram 14'!$B$8:$B$17</c:f>
              <c:numCache>
                <c:formatCode>0.00%</c:formatCode>
                <c:ptCount val="10"/>
                <c:pt idx="0">
                  <c:v>0.28384363566339305</c:v>
                </c:pt>
                <c:pt idx="1">
                  <c:v>0.22684382823031005</c:v>
                </c:pt>
                <c:pt idx="2">
                  <c:v>0.12473522048911997</c:v>
                </c:pt>
                <c:pt idx="3">
                  <c:v>9.1902561139996147E-2</c:v>
                </c:pt>
                <c:pt idx="4">
                  <c:v>8.0541113036780285E-2</c:v>
                </c:pt>
                <c:pt idx="5">
                  <c:v>5.8540342769112269E-2</c:v>
                </c:pt>
                <c:pt idx="6">
                  <c:v>2.5178124398228384E-2</c:v>
                </c:pt>
                <c:pt idx="7">
                  <c:v>2.3685730791450029E-2</c:v>
                </c:pt>
                <c:pt idx="8">
                  <c:v>1.7186597342576545E-2</c:v>
                </c:pt>
                <c:pt idx="9">
                  <c:v>1.3816676295012516E-2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1-45A5-8406-C8F82BBD4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28539120"/>
        <c:axId val="428535792"/>
      </c:barChart>
      <c:catAx>
        <c:axId val="42853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428535792"/>
        <c:crosses val="autoZero"/>
        <c:auto val="1"/>
        <c:lblAlgn val="ctr"/>
        <c:lblOffset val="100"/>
        <c:noMultiLvlLbl val="0"/>
      </c:catAx>
      <c:valAx>
        <c:axId val="42853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42853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Kvinnor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Diagram 15'!$A$9:$A$26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'Data Diagram 15'!$B$9:$B$26</c:f>
              <c:numCache>
                <c:formatCode>0.00%</c:formatCode>
                <c:ptCount val="18"/>
                <c:pt idx="0">
                  <c:v>0.53782483156881622</c:v>
                </c:pt>
                <c:pt idx="1">
                  <c:v>0.53673881673881674</c:v>
                </c:pt>
                <c:pt idx="2">
                  <c:v>0.53787389081506731</c:v>
                </c:pt>
                <c:pt idx="3">
                  <c:v>0.54515011547344105</c:v>
                </c:pt>
                <c:pt idx="4">
                  <c:v>0.5436915354779831</c:v>
                </c:pt>
                <c:pt idx="5">
                  <c:v>0.54050833995234315</c:v>
                </c:pt>
                <c:pt idx="6">
                  <c:v>0.53967636100761829</c:v>
                </c:pt>
                <c:pt idx="7">
                  <c:v>0.53665506312672107</c:v>
                </c:pt>
                <c:pt idx="8">
                  <c:v>0.53515944399018811</c:v>
                </c:pt>
                <c:pt idx="9">
                  <c:v>0.53348022355975921</c:v>
                </c:pt>
                <c:pt idx="10">
                  <c:v>0.53681697324868416</c:v>
                </c:pt>
                <c:pt idx="11">
                  <c:v>0.53249116796916818</c:v>
                </c:pt>
                <c:pt idx="12">
                  <c:v>0.53447548761201902</c:v>
                </c:pt>
                <c:pt idx="13">
                  <c:v>0.53394712478140105</c:v>
                </c:pt>
                <c:pt idx="14">
                  <c:v>0.5335826477187734</c:v>
                </c:pt>
                <c:pt idx="15">
                  <c:v>0.53148578750059317</c:v>
                </c:pt>
                <c:pt idx="16">
                  <c:v>0.53296447833364324</c:v>
                </c:pt>
                <c:pt idx="17">
                  <c:v>0.5332762475619619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4A-4A1F-B3B8-360A9A1E31AA}"/>
            </c:ext>
          </c:extLst>
        </c:ser>
        <c:ser>
          <c:idx val="1"/>
          <c:order val="1"/>
          <c:tx>
            <c:v>Chefer som är kvinnor</c:v>
          </c:tx>
          <c:spPr>
            <a:ln w="3175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'Data Diagram 15'!$A$9:$A$26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'Data Diagram 15'!$C$9:$C$26</c:f>
              <c:numCache>
                <c:formatCode>0.00%</c:formatCode>
                <c:ptCount val="18"/>
                <c:pt idx="0">
                  <c:v>0.32954545454545453</c:v>
                </c:pt>
                <c:pt idx="1">
                  <c:v>0.31276063386155128</c:v>
                </c:pt>
                <c:pt idx="2">
                  <c:v>0.30737704918032788</c:v>
                </c:pt>
                <c:pt idx="3">
                  <c:v>0.3313856427378965</c:v>
                </c:pt>
                <c:pt idx="4">
                  <c:v>0.34316546762589928</c:v>
                </c:pt>
                <c:pt idx="5">
                  <c:v>0.36725412166003413</c:v>
                </c:pt>
                <c:pt idx="6">
                  <c:v>0.35877862595419846</c:v>
                </c:pt>
                <c:pt idx="7">
                  <c:v>0.37553879310344829</c:v>
                </c:pt>
                <c:pt idx="8">
                  <c:v>0.42939972714870395</c:v>
                </c:pt>
                <c:pt idx="9">
                  <c:v>0.39153439153439151</c:v>
                </c:pt>
                <c:pt idx="10">
                  <c:v>0.42863805970149255</c:v>
                </c:pt>
                <c:pt idx="11">
                  <c:v>0.41354540790148792</c:v>
                </c:pt>
                <c:pt idx="12">
                  <c:v>0.42506938020351526</c:v>
                </c:pt>
                <c:pt idx="13">
                  <c:v>0.41652097902097901</c:v>
                </c:pt>
                <c:pt idx="14">
                  <c:v>0.43881856540084391</c:v>
                </c:pt>
                <c:pt idx="15">
                  <c:v>0.43853820598006643</c:v>
                </c:pt>
                <c:pt idx="16">
                  <c:v>0.44577711144427784</c:v>
                </c:pt>
                <c:pt idx="17">
                  <c:v>0.4563106796116505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A-4A1F-B3B8-360A9A1E3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096895"/>
        <c:axId val="669094399"/>
      </c:lineChart>
      <c:catAx>
        <c:axId val="669096895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yyyy;@" sourceLinked="0"/>
        <c:majorTickMark val="out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669094399"/>
        <c:crosses val="autoZero"/>
        <c:auto val="1"/>
        <c:lblAlgn val="ctr"/>
        <c:lblOffset val="100"/>
        <c:tickMarkSkip val="2"/>
        <c:noMultiLvlLbl val="0"/>
      </c:catAx>
      <c:valAx>
        <c:axId val="669094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6690968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Diagram 16'!$B$8</c:f>
              <c:strCache>
                <c:ptCount val="1"/>
                <c:pt idx="0">
                  <c:v>Livförsäkring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16'!$A$9:$A$18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16'!$B$9:$B$18</c:f>
              <c:numCache>
                <c:formatCode>#\ ##0.0</c:formatCode>
                <c:ptCount val="10"/>
                <c:pt idx="0">
                  <c:v>170.41184699999997</c:v>
                </c:pt>
                <c:pt idx="1">
                  <c:v>193.36007500000002</c:v>
                </c:pt>
                <c:pt idx="2">
                  <c:v>211.7850390000001</c:v>
                </c:pt>
                <c:pt idx="3">
                  <c:v>209.72419899999994</c:v>
                </c:pt>
                <c:pt idx="4">
                  <c:v>184.67097400000003</c:v>
                </c:pt>
                <c:pt idx="5">
                  <c:v>200.972173</c:v>
                </c:pt>
                <c:pt idx="6">
                  <c:v>237.9948619999999</c:v>
                </c:pt>
                <c:pt idx="7">
                  <c:v>249.97236500000002</c:v>
                </c:pt>
                <c:pt idx="8">
                  <c:v>231.0989039659234</c:v>
                </c:pt>
                <c:pt idx="9">
                  <c:v>262.36433440907393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A-44BA-B101-36EF716EAAF7}"/>
            </c:ext>
          </c:extLst>
        </c:ser>
        <c:ser>
          <c:idx val="1"/>
          <c:order val="1"/>
          <c:tx>
            <c:strRef>
              <c:f>'Data Diagram 16'!$C$8</c:f>
              <c:strCache>
                <c:ptCount val="1"/>
                <c:pt idx="0">
                  <c:v>Skadeförsäkring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Diagram 16'!$A$9:$A$18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16'!$C$9:$C$18</c:f>
              <c:numCache>
                <c:formatCode>#\ ##0.0</c:formatCode>
                <c:ptCount val="10"/>
                <c:pt idx="0">
                  <c:v>46.266975999999985</c:v>
                </c:pt>
                <c:pt idx="1">
                  <c:v>46.012919000000011</c:v>
                </c:pt>
                <c:pt idx="2">
                  <c:v>48.870939999999997</c:v>
                </c:pt>
                <c:pt idx="3">
                  <c:v>50.798927999999997</c:v>
                </c:pt>
                <c:pt idx="4">
                  <c:v>52.022846000000008</c:v>
                </c:pt>
                <c:pt idx="5">
                  <c:v>54.643119999999989</c:v>
                </c:pt>
                <c:pt idx="6">
                  <c:v>57.913125999999991</c:v>
                </c:pt>
                <c:pt idx="7">
                  <c:v>62.092671000000003</c:v>
                </c:pt>
                <c:pt idx="8">
                  <c:v>64.387129617700509</c:v>
                </c:pt>
                <c:pt idx="9">
                  <c:v>66.90545257132851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A-44BA-B101-36EF716EA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0634639"/>
        <c:axId val="670639631"/>
      </c:barChart>
      <c:catAx>
        <c:axId val="67063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670639631"/>
        <c:crosses val="autoZero"/>
        <c:auto val="1"/>
        <c:lblAlgn val="ctr"/>
        <c:lblOffset val="100"/>
        <c:noMultiLvlLbl val="0"/>
      </c:catAx>
      <c:valAx>
        <c:axId val="670639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67063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18224644996294E-2"/>
          <c:y val="1.9112902225804453E-2"/>
          <c:w val="0.93973904031226863"/>
          <c:h val="0.821000516667700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14011710074703"/>
                      <c:h val="7.85648720255659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CC7-48BB-829C-9627ED2FAC04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4806783767413699E-2"/>
                      <c:h val="7.22578178089028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CC7-48BB-829C-9627ED2FAC04}"/>
                </c:ext>
              </c:extLst>
            </c:dLbl>
            <c:dLbl>
              <c:idx val="5"/>
              <c:layout>
                <c:manualLayout>
                  <c:x val="0"/>
                  <c:y val="2.050137433608123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C7-48BB-829C-9627ED2FAC04}"/>
                </c:ext>
              </c:extLst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44786324786324E-2"/>
                      <c:h val="7.85648720255659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C7-48BB-829C-9627ED2FAC04}"/>
                </c:ext>
              </c:extLst>
            </c:dLbl>
            <c:dLbl>
              <c:idx val="9"/>
              <c:layout>
                <c:manualLayout>
                  <c:x val="-6.8376068376078405E-4"/>
                  <c:y val="-6.0222912271387291E-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44278888215895"/>
                      <c:h val="0.110100143108881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1CC7-48BB-829C-9627ED2FAC0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CC7-48BB-829C-9627ED2FAC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Diagram 17'!$A$8:$A$17</c:f>
              <c:strCache>
                <c:ptCount val="10"/>
                <c:pt idx="0">
                  <c:v>Övriga företag</c:v>
                </c:pt>
                <c:pt idx="1">
                  <c:v>AFA Försäkring</c:v>
                </c:pt>
                <c:pt idx="2">
                  <c:v>Skandia</c:v>
                </c:pt>
                <c:pt idx="3">
                  <c:v>Gjensidige</c:v>
                </c:pt>
                <c:pt idx="4">
                  <c:v>Dina federationen</c:v>
                </c:pt>
                <c:pt idx="5">
                  <c:v>Moderna</c:v>
                </c:pt>
                <c:pt idx="6">
                  <c:v>Trygg-Hansa</c:v>
                </c:pt>
                <c:pt idx="7">
                  <c:v>If Skadeförsäkring</c:v>
                </c:pt>
                <c:pt idx="8">
                  <c:v>Folksam</c:v>
                </c:pt>
                <c:pt idx="9">
                  <c:v>Länsförsäkringar</c:v>
                </c:pt>
              </c:strCache>
            </c:strRef>
          </c:cat>
          <c:val>
            <c:numRef>
              <c:f>'Data Diagram 17'!$B$8:$B$17</c:f>
              <c:numCache>
                <c:formatCode>#\ ##0.0%;\(#\ ##0.0%\)</c:formatCode>
                <c:ptCount val="10"/>
                <c:pt idx="0" formatCode="0.00%">
                  <c:v>7.6065721571564604E-2</c:v>
                </c:pt>
                <c:pt idx="1">
                  <c:v>1.2209655392626112E-2</c:v>
                </c:pt>
                <c:pt idx="2" formatCode="0.00%">
                  <c:v>1.5002498973925566E-2</c:v>
                </c:pt>
                <c:pt idx="3" formatCode="0.00%">
                  <c:v>2.2529980479136832E-2</c:v>
                </c:pt>
                <c:pt idx="4" formatCode="0.00%">
                  <c:v>2.5092319838515949E-2</c:v>
                </c:pt>
                <c:pt idx="5" formatCode="0.00%">
                  <c:v>2.6261644035311473E-2</c:v>
                </c:pt>
                <c:pt idx="6" formatCode="0.00%">
                  <c:v>0.15018193474605671</c:v>
                </c:pt>
                <c:pt idx="7" formatCode="0.00%">
                  <c:v>0.18862784310963557</c:v>
                </c:pt>
                <c:pt idx="8" formatCode="0.00%">
                  <c:v>0.20504364501041922</c:v>
                </c:pt>
                <c:pt idx="9" formatCode="0.00%">
                  <c:v>0.27898475684280788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7-4A54-AD52-86613910A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31827263"/>
        <c:axId val="931821855"/>
      </c:barChart>
      <c:catAx>
        <c:axId val="9318272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31821855"/>
        <c:crosses val="autoZero"/>
        <c:auto val="1"/>
        <c:lblAlgn val="ctr"/>
        <c:lblOffset val="100"/>
        <c:noMultiLvlLbl val="0"/>
      </c:catAx>
      <c:valAx>
        <c:axId val="931821855"/>
        <c:scaling>
          <c:orientation val="minMax"/>
          <c:max val="0.3500000000000000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931827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54353590416581E-2"/>
                      <c:h val="6.80531547729762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6CC-4CF2-B0B6-B46B4BC6508A}"/>
                </c:ext>
              </c:extLst>
            </c:dLbl>
            <c:dLbl>
              <c:idx val="6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148717948717946E-2"/>
                      <c:h val="7.64625209250418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6CC-4CF2-B0B6-B46B4BC6508A}"/>
                </c:ext>
              </c:extLst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45641025641025E-2"/>
                      <c:h val="7.64625209250418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6CC-4CF2-B0B6-B46B4BC650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Diagram 18'!$A$8:$A$18</c:f>
              <c:strCache>
                <c:ptCount val="11"/>
                <c:pt idx="0">
                  <c:v>Övriga företag</c:v>
                </c:pt>
                <c:pt idx="1">
                  <c:v>Handelsbanken</c:v>
                </c:pt>
                <c:pt idx="2">
                  <c:v>Danica</c:v>
                </c:pt>
                <c:pt idx="3">
                  <c:v>Avanza</c:v>
                </c:pt>
                <c:pt idx="4">
                  <c:v>Swedbank Försäkring</c:v>
                </c:pt>
                <c:pt idx="5">
                  <c:v>Nordea Liv</c:v>
                </c:pt>
                <c:pt idx="6">
                  <c:v>SEB</c:v>
                </c:pt>
                <c:pt idx="7">
                  <c:v>AMF Pension</c:v>
                </c:pt>
                <c:pt idx="8">
                  <c:v>Skandia</c:v>
                </c:pt>
                <c:pt idx="9">
                  <c:v>Folksam</c:v>
                </c:pt>
                <c:pt idx="10">
                  <c:v>Alecta</c:v>
                </c:pt>
              </c:strCache>
            </c:strRef>
          </c:cat>
          <c:val>
            <c:numRef>
              <c:f>'Data Diagram 18'!$B$8:$B$18</c:f>
              <c:numCache>
                <c:formatCode>0.00%</c:formatCode>
                <c:ptCount val="11"/>
                <c:pt idx="0">
                  <c:v>0.12681490625626438</c:v>
                </c:pt>
                <c:pt idx="1">
                  <c:v>5.237245325264292E-2</c:v>
                </c:pt>
                <c:pt idx="2">
                  <c:v>6.2927470836253274E-2</c:v>
                </c:pt>
                <c:pt idx="3">
                  <c:v>6.3338853588573982E-2</c:v>
                </c:pt>
                <c:pt idx="4">
                  <c:v>6.6863943624470318E-2</c:v>
                </c:pt>
                <c:pt idx="5">
                  <c:v>7.1152924760318967E-2</c:v>
                </c:pt>
                <c:pt idx="6">
                  <c:v>7.2322618989876505E-2</c:v>
                </c:pt>
                <c:pt idx="7">
                  <c:v>7.4041744445765459E-2</c:v>
                </c:pt>
                <c:pt idx="8">
                  <c:v>0.12921689252983881</c:v>
                </c:pt>
                <c:pt idx="9">
                  <c:v>0.13415383764822689</c:v>
                </c:pt>
                <c:pt idx="10">
                  <c:v>0.14679435406776845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7-48B7-ACE2-F0FDB041A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08487216"/>
        <c:axId val="2008487632"/>
      </c:barChart>
      <c:catAx>
        <c:axId val="2008487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08487632"/>
        <c:crosses val="autoZero"/>
        <c:auto val="1"/>
        <c:lblAlgn val="ctr"/>
        <c:lblOffset val="100"/>
        <c:noMultiLvlLbl val="0"/>
      </c:catAx>
      <c:valAx>
        <c:axId val="2008487632"/>
        <c:scaling>
          <c:orientation val="minMax"/>
          <c:max val="0.3500000000000000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200848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Diagram 19'!$B$8</c:f>
              <c:strCache>
                <c:ptCount val="1"/>
                <c:pt idx="0">
                  <c:v>Livförsäkring: Traditionell </c:v>
                </c:pt>
              </c:strCache>
            </c:strRef>
          </c:tx>
          <c:spPr>
            <a:solidFill>
              <a:schemeClr val="accent1"/>
            </a:solidFill>
            <a:ln w="22225">
              <a:solidFill>
                <a:schemeClr val="accent1"/>
              </a:solidFill>
            </a:ln>
            <a:effectLst/>
          </c:spPr>
          <c:invertIfNegative val="0"/>
          <c:cat>
            <c:strRef>
              <c:f>'Data Diagram 19'!$A$9:$A$18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19'!$B$9:$B$18</c:f>
              <c:numCache>
                <c:formatCode>General</c:formatCode>
                <c:ptCount val="10"/>
                <c:pt idx="0">
                  <c:v>1586.919495802636</c:v>
                </c:pt>
                <c:pt idx="1">
                  <c:v>1758.4686735301302</c:v>
                </c:pt>
                <c:pt idx="2">
                  <c:v>1880.140871355454</c:v>
                </c:pt>
                <c:pt idx="3">
                  <c:v>1897.2816036239301</c:v>
                </c:pt>
                <c:pt idx="4">
                  <c:v>2086.36881276448</c:v>
                </c:pt>
                <c:pt idx="5">
                  <c:v>2229.5655203183896</c:v>
                </c:pt>
                <c:pt idx="6">
                  <c:v>2610.0870448639998</c:v>
                </c:pt>
                <c:pt idx="7">
                  <c:v>2710.4733433839997</c:v>
                </c:pt>
                <c:pt idx="8">
                  <c:v>2768.6734518349999</c:v>
                </c:pt>
                <c:pt idx="9">
                  <c:v>2948.8185138440003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3-4332-8BA2-DB071F9F6C10}"/>
            </c:ext>
          </c:extLst>
        </c:ser>
        <c:ser>
          <c:idx val="1"/>
          <c:order val="1"/>
          <c:tx>
            <c:strRef>
              <c:f>'Data Diagram 19'!$C$8</c:f>
              <c:strCache>
                <c:ptCount val="1"/>
                <c:pt idx="0">
                  <c:v>Livförsäkring: Fondförsäkring</c:v>
                </c:pt>
              </c:strCache>
            </c:strRef>
          </c:tx>
          <c:spPr>
            <a:solidFill>
              <a:schemeClr val="accent5">
                <a:lumMod val="90000"/>
              </a:schemeClr>
            </a:solidFill>
            <a:ln w="22225">
              <a:solidFill>
                <a:schemeClr val="accent5">
                  <a:lumMod val="90000"/>
                </a:schemeClr>
              </a:solidFill>
            </a:ln>
            <a:effectLst/>
          </c:spPr>
          <c:invertIfNegative val="0"/>
          <c:cat>
            <c:strRef>
              <c:f>'Data Diagram 19'!$A$9:$A$18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19'!$C$9:$C$18</c:f>
              <c:numCache>
                <c:formatCode>General</c:formatCode>
                <c:ptCount val="10"/>
                <c:pt idx="0">
                  <c:v>344.38546957700004</c:v>
                </c:pt>
                <c:pt idx="1">
                  <c:v>487.18340949471997</c:v>
                </c:pt>
                <c:pt idx="2">
                  <c:v>578.38617537300001</c:v>
                </c:pt>
                <c:pt idx="3">
                  <c:v>549.38000553418999</c:v>
                </c:pt>
                <c:pt idx="4">
                  <c:v>578.98835605727993</c:v>
                </c:pt>
                <c:pt idx="5">
                  <c:v>689.79631922786996</c:v>
                </c:pt>
                <c:pt idx="6">
                  <c:v>747.52912317000005</c:v>
                </c:pt>
                <c:pt idx="7">
                  <c:v>801.04080354400003</c:v>
                </c:pt>
                <c:pt idx="8">
                  <c:v>989.76756624300003</c:v>
                </c:pt>
                <c:pt idx="9">
                  <c:v>1103.89944689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3-4332-8BA2-DB071F9F6C10}"/>
            </c:ext>
          </c:extLst>
        </c:ser>
        <c:ser>
          <c:idx val="2"/>
          <c:order val="2"/>
          <c:tx>
            <c:strRef>
              <c:f>'Data Diagram 19'!$D$8</c:f>
              <c:strCache>
                <c:ptCount val="1"/>
                <c:pt idx="0">
                  <c:v>Skadeförsäkring</c:v>
                </c:pt>
              </c:strCache>
            </c:strRef>
          </c:tx>
          <c:spPr>
            <a:solidFill>
              <a:schemeClr val="accent3"/>
            </a:solidFill>
            <a:ln w="22225">
              <a:solidFill>
                <a:schemeClr val="accent3"/>
              </a:solidFill>
            </a:ln>
            <a:effectLst/>
          </c:spPr>
          <c:invertIfNegative val="0"/>
          <c:cat>
            <c:strRef>
              <c:f>'Data Diagram 19'!$A$9:$A$18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19'!$D$9:$D$18</c:f>
              <c:numCache>
                <c:formatCode>General</c:formatCode>
                <c:ptCount val="10"/>
                <c:pt idx="0">
                  <c:v>447.29033229980001</c:v>
                </c:pt>
                <c:pt idx="1">
                  <c:v>485.23543801482998</c:v>
                </c:pt>
                <c:pt idx="2">
                  <c:v>497.80004976600003</c:v>
                </c:pt>
                <c:pt idx="3">
                  <c:v>496.69651117845001</c:v>
                </c:pt>
                <c:pt idx="4">
                  <c:v>500.4764254554164</c:v>
                </c:pt>
                <c:pt idx="5">
                  <c:v>507.32375492651005</c:v>
                </c:pt>
                <c:pt idx="6">
                  <c:v>530.79427817653993</c:v>
                </c:pt>
                <c:pt idx="7">
                  <c:v>496.91818122000001</c:v>
                </c:pt>
                <c:pt idx="8">
                  <c:v>507.47879018000003</c:v>
                </c:pt>
                <c:pt idx="9">
                  <c:v>553.74277852199998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53-4332-8BA2-DB071F9F6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49665647"/>
        <c:axId val="1249662735"/>
      </c:barChart>
      <c:lineChart>
        <c:grouping val="standard"/>
        <c:varyColors val="0"/>
        <c:ser>
          <c:idx val="3"/>
          <c:order val="3"/>
          <c:tx>
            <c:strRef>
              <c:f>'Data Diagram 19'!$E$8</c:f>
              <c:strCache>
                <c:ptCount val="1"/>
                <c:pt idx="0">
                  <c:v>BNP i Sverige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'Data Diagram 19'!$A$9:$A$18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19'!$E$9:$E$18</c:f>
              <c:numCache>
                <c:formatCode>General</c:formatCode>
                <c:ptCount val="10"/>
                <c:pt idx="0">
                  <c:v>3387.5990000000002</c:v>
                </c:pt>
                <c:pt idx="1">
                  <c:v>3288.509</c:v>
                </c:pt>
                <c:pt idx="2">
                  <c:v>3519.9940000000001</c:v>
                </c:pt>
                <c:pt idx="3">
                  <c:v>3656.5770000000002</c:v>
                </c:pt>
                <c:pt idx="4">
                  <c:v>3684.8</c:v>
                </c:pt>
                <c:pt idx="5">
                  <c:v>3769.9090000000001</c:v>
                </c:pt>
                <c:pt idx="6">
                  <c:v>3936.84</c:v>
                </c:pt>
                <c:pt idx="7">
                  <c:v>4199.8599999999997</c:v>
                </c:pt>
                <c:pt idx="8">
                  <c:v>4404.8019999999997</c:v>
                </c:pt>
                <c:pt idx="9">
                  <c:v>4604.2049999999999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53-4332-8BA2-DB071F9F6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665647"/>
        <c:axId val="1249662735"/>
      </c:lineChart>
      <c:catAx>
        <c:axId val="1249665647"/>
        <c:scaling>
          <c:orientation val="minMax"/>
          <c:min val="1"/>
        </c:scaling>
        <c:delete val="0"/>
        <c:axPos val="b"/>
        <c:numFmt formatCode="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249662735"/>
        <c:crosses val="autoZero"/>
        <c:auto val="1"/>
        <c:lblAlgn val="ctr"/>
        <c:lblOffset val="100"/>
        <c:noMultiLvlLbl val="0"/>
      </c:catAx>
      <c:valAx>
        <c:axId val="1249662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249665647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2'!$A$8:$A$16</c:f>
              <c:strCache>
                <c:ptCount val="9"/>
                <c:pt idx="0">
                  <c:v>Samtliga</c:v>
                </c:pt>
                <c:pt idx="1">
                  <c:v>Män</c:v>
                </c:pt>
                <c:pt idx="2">
                  <c:v>Kvinnor</c:v>
                </c:pt>
                <c:pt idx="3">
                  <c:v>Inrikes födda</c:v>
                </c:pt>
                <c:pt idx="4">
                  <c:v>Utrikes födda</c:v>
                </c:pt>
                <c:pt idx="5">
                  <c:v>Norden utom Sverige</c:v>
                </c:pt>
                <c:pt idx="6">
                  <c:v>EU utom Norden</c:v>
                </c:pt>
                <c:pt idx="7">
                  <c:v>Övriga Europa</c:v>
                </c:pt>
                <c:pt idx="8">
                  <c:v>Utanför Europa</c:v>
                </c:pt>
              </c:strCache>
            </c:strRef>
          </c:cat>
          <c:val>
            <c:numRef>
              <c:f>'Data Diagram 2'!$B$8:$B$16</c:f>
              <c:numCache>
                <c:formatCode>General</c:formatCode>
                <c:ptCount val="9"/>
                <c:pt idx="0">
                  <c:v>3.6</c:v>
                </c:pt>
                <c:pt idx="1">
                  <c:v>4.5</c:v>
                </c:pt>
                <c:pt idx="2">
                  <c:v>2.8</c:v>
                </c:pt>
                <c:pt idx="3">
                  <c:v>1.9</c:v>
                </c:pt>
                <c:pt idx="4">
                  <c:v>11.6</c:v>
                </c:pt>
                <c:pt idx="5">
                  <c:v>5.4</c:v>
                </c:pt>
                <c:pt idx="6">
                  <c:v>13.4</c:v>
                </c:pt>
                <c:pt idx="7">
                  <c:v>11.6</c:v>
                </c:pt>
                <c:pt idx="8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E-4CFC-937F-1B4033FD2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61309247"/>
        <c:axId val="1661320479"/>
      </c:barChart>
      <c:catAx>
        <c:axId val="1661309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5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661320479"/>
        <c:crosses val="autoZero"/>
        <c:auto val="1"/>
        <c:lblAlgn val="ctr"/>
        <c:lblOffset val="100"/>
        <c:noMultiLvlLbl val="0"/>
      </c:catAx>
      <c:valAx>
        <c:axId val="166132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accent5">
                <a:lumMod val="1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66130924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Diagram 20'!$A$9</c:f>
              <c:strCache>
                <c:ptCount val="1"/>
                <c:pt idx="0">
                  <c:v>Kassa och insättningar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20'!$B$8:$C$8</c:f>
              <c:strCache>
                <c:ptCount val="2"/>
                <c:pt idx="0">
                  <c:v>Livförsäkring</c:v>
                </c:pt>
                <c:pt idx="1">
                  <c:v>Skadeförsäkring</c:v>
                </c:pt>
              </c:strCache>
            </c:strRef>
          </c:cat>
          <c:val>
            <c:numRef>
              <c:f>'Data Diagram 20'!$B$9:$C$9</c:f>
              <c:numCache>
                <c:formatCode>0.0</c:formatCode>
                <c:ptCount val="2"/>
                <c:pt idx="0">
                  <c:v>2.283474204325421</c:v>
                </c:pt>
                <c:pt idx="1">
                  <c:v>3.2051454063874294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7F-4AD1-8954-535436219553}"/>
            </c:ext>
          </c:extLst>
        </c:ser>
        <c:ser>
          <c:idx val="1"/>
          <c:order val="1"/>
          <c:tx>
            <c:strRef>
              <c:f>'Data Diagram 20'!$A$10</c:f>
              <c:strCache>
                <c:ptCount val="1"/>
                <c:pt idx="0">
                  <c:v>Obligationer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Diagram 20'!$B$8:$C$8</c:f>
              <c:strCache>
                <c:ptCount val="2"/>
                <c:pt idx="0">
                  <c:v>Livförsäkring</c:v>
                </c:pt>
                <c:pt idx="1">
                  <c:v>Skadeförsäkring</c:v>
                </c:pt>
              </c:strCache>
            </c:strRef>
          </c:cat>
          <c:val>
            <c:numRef>
              <c:f>'Data Diagram 20'!$B$10:$C$10</c:f>
              <c:numCache>
                <c:formatCode>0.0</c:formatCode>
                <c:ptCount val="2"/>
                <c:pt idx="0">
                  <c:v>38.224406555200929</c:v>
                </c:pt>
                <c:pt idx="1">
                  <c:v>43.204665349959946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7F-4AD1-8954-535436219553}"/>
            </c:ext>
          </c:extLst>
        </c:ser>
        <c:ser>
          <c:idx val="2"/>
          <c:order val="2"/>
          <c:tx>
            <c:strRef>
              <c:f>'Data Diagram 20'!$A$11</c:f>
              <c:strCache>
                <c:ptCount val="1"/>
                <c:pt idx="0">
                  <c:v>Aktier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Diagram 20'!$B$8:$C$8</c:f>
              <c:strCache>
                <c:ptCount val="2"/>
                <c:pt idx="0">
                  <c:v>Livförsäkring</c:v>
                </c:pt>
                <c:pt idx="1">
                  <c:v>Skadeförsäkring</c:v>
                </c:pt>
              </c:strCache>
            </c:strRef>
          </c:cat>
          <c:val>
            <c:numRef>
              <c:f>'Data Diagram 20'!$B$11:$C$11</c:f>
              <c:numCache>
                <c:formatCode>0.0</c:formatCode>
                <c:ptCount val="2"/>
                <c:pt idx="0">
                  <c:v>35.489663151108317</c:v>
                </c:pt>
                <c:pt idx="1">
                  <c:v>27.521754973811401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7F-4AD1-8954-535436219553}"/>
            </c:ext>
          </c:extLst>
        </c:ser>
        <c:ser>
          <c:idx val="3"/>
          <c:order val="3"/>
          <c:tx>
            <c:strRef>
              <c:f>'Data Diagram 20'!$A$12</c:f>
              <c:strCache>
                <c:ptCount val="1"/>
                <c:pt idx="0">
                  <c:v>Fonder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Diagram 20'!$B$8:$C$8</c:f>
              <c:strCache>
                <c:ptCount val="2"/>
                <c:pt idx="0">
                  <c:v>Livförsäkring</c:v>
                </c:pt>
                <c:pt idx="1">
                  <c:v>Skadeförsäkring</c:v>
                </c:pt>
              </c:strCache>
            </c:strRef>
          </c:cat>
          <c:val>
            <c:numRef>
              <c:f>'Data Diagram 20'!$B$12:$C$12</c:f>
              <c:numCache>
                <c:formatCode>0.0</c:formatCode>
                <c:ptCount val="2"/>
                <c:pt idx="0">
                  <c:v>12.660605718706606</c:v>
                </c:pt>
                <c:pt idx="1">
                  <c:v>11.69217254260368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7F-4AD1-8954-535436219553}"/>
            </c:ext>
          </c:extLst>
        </c:ser>
        <c:ser>
          <c:idx val="4"/>
          <c:order val="4"/>
          <c:tx>
            <c:strRef>
              <c:f>'Data Diagram 20'!$A$13</c:f>
              <c:strCache>
                <c:ptCount val="1"/>
                <c:pt idx="0">
                  <c:v>Lån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Diagram 20'!$B$8:$C$8</c:f>
              <c:strCache>
                <c:ptCount val="2"/>
                <c:pt idx="0">
                  <c:v>Livförsäkring</c:v>
                </c:pt>
                <c:pt idx="1">
                  <c:v>Skadeförsäkring</c:v>
                </c:pt>
              </c:strCache>
            </c:strRef>
          </c:cat>
          <c:val>
            <c:numRef>
              <c:f>'Data Diagram 20'!$B$13:$C$13</c:f>
              <c:numCache>
                <c:formatCode>0.0</c:formatCode>
                <c:ptCount val="2"/>
                <c:pt idx="0">
                  <c:v>2.6475374952159401</c:v>
                </c:pt>
                <c:pt idx="1">
                  <c:v>5.9000502952296259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7F-4AD1-8954-535436219553}"/>
            </c:ext>
          </c:extLst>
        </c:ser>
        <c:ser>
          <c:idx val="5"/>
          <c:order val="5"/>
          <c:tx>
            <c:strRef>
              <c:f>'Data Diagram 20'!$A$14</c:f>
              <c:strCache>
                <c:ptCount val="1"/>
                <c:pt idx="0">
                  <c:v>Fastigheter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Diagram 20'!$B$8:$C$8</c:f>
              <c:strCache>
                <c:ptCount val="2"/>
                <c:pt idx="0">
                  <c:v>Livförsäkring</c:v>
                </c:pt>
                <c:pt idx="1">
                  <c:v>Skadeförsäkring</c:v>
                </c:pt>
              </c:strCache>
            </c:strRef>
          </c:cat>
          <c:val>
            <c:numRef>
              <c:f>'Data Diagram 20'!$B$14:$C$14</c:f>
              <c:numCache>
                <c:formatCode>0.0</c:formatCode>
                <c:ptCount val="2"/>
                <c:pt idx="0">
                  <c:v>5.6702632381675198</c:v>
                </c:pt>
                <c:pt idx="1">
                  <c:v>7.8824728747710164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7F-4AD1-8954-535436219553}"/>
            </c:ext>
          </c:extLst>
        </c:ser>
        <c:ser>
          <c:idx val="6"/>
          <c:order val="6"/>
          <c:tx>
            <c:strRef>
              <c:f>'Data Diagram 20'!$A$15</c:f>
              <c:strCache>
                <c:ptCount val="1"/>
                <c:pt idx="0">
                  <c:v>Övrigt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Diagram 20'!$B$8:$C$8</c:f>
              <c:strCache>
                <c:ptCount val="2"/>
                <c:pt idx="0">
                  <c:v>Livförsäkring</c:v>
                </c:pt>
                <c:pt idx="1">
                  <c:v>Skadeförsäkring</c:v>
                </c:pt>
              </c:strCache>
            </c:strRef>
          </c:cat>
          <c:val>
            <c:numRef>
              <c:f>'Data Diagram 20'!$B$15:$C$15</c:f>
              <c:numCache>
                <c:formatCode>0.0</c:formatCode>
                <c:ptCount val="2"/>
                <c:pt idx="0">
                  <c:v>3.0240496372752905</c:v>
                </c:pt>
                <c:pt idx="1">
                  <c:v>0.59373855723689184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7F-4AD1-8954-535436219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535887"/>
        <c:axId val="1039533807"/>
      </c:barChart>
      <c:catAx>
        <c:axId val="103953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039533807"/>
        <c:crosses val="autoZero"/>
        <c:auto val="1"/>
        <c:lblAlgn val="ctr"/>
        <c:lblOffset val="100"/>
        <c:noMultiLvlLbl val="0"/>
      </c:catAx>
      <c:valAx>
        <c:axId val="103953380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039535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15108688337038E-2"/>
          <c:y val="3.2110277553888442E-2"/>
          <c:w val="0.9114062588330305"/>
          <c:h val="0.89286262839192343"/>
        </c:manualLayout>
      </c:layout>
      <c:lineChart>
        <c:grouping val="standard"/>
        <c:varyColors val="0"/>
        <c:ser>
          <c:idx val="0"/>
          <c:order val="0"/>
          <c:tx>
            <c:strRef>
              <c:f>'Data Diagram 21'!$B$7</c:f>
              <c:strCache>
                <c:ptCount val="1"/>
                <c:pt idx="0">
                  <c:v>Årlig totalavkastning, viktat genomsnitt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Diagram 21'!$A$8:$A$17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21'!$B$8:$B$17</c:f>
              <c:numCache>
                <c:formatCode>0.0</c:formatCode>
                <c:ptCount val="10"/>
                <c:pt idx="0">
                  <c:v>-7.2315613490196746</c:v>
                </c:pt>
                <c:pt idx="1">
                  <c:v>11.904807523906454</c:v>
                </c:pt>
                <c:pt idx="2">
                  <c:v>8.7572686906734187</c:v>
                </c:pt>
                <c:pt idx="3">
                  <c:v>2.2048119798589649</c:v>
                </c:pt>
                <c:pt idx="4">
                  <c:v>8.6971503904869518</c:v>
                </c:pt>
                <c:pt idx="5">
                  <c:v>7.883798483147114</c:v>
                </c:pt>
                <c:pt idx="6">
                  <c:v>12.504964670231415</c:v>
                </c:pt>
                <c:pt idx="7">
                  <c:v>4.5872785288287465</c:v>
                </c:pt>
                <c:pt idx="8">
                  <c:v>6.6328201142882781</c:v>
                </c:pt>
                <c:pt idx="9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A0-4E59-AA6C-D75EE6054A64}"/>
            </c:ext>
          </c:extLst>
        </c:ser>
        <c:ser>
          <c:idx val="1"/>
          <c:order val="1"/>
          <c:tx>
            <c:strRef>
              <c:f>'Data Diagram 21'!$C$7</c:f>
              <c:strCache>
                <c:ptCount val="1"/>
                <c:pt idx="0">
                  <c:v>Genomsnittlig årlig totalavkastning 2008-2017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Diagram 21'!$A$8:$A$17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21'!$C$8:$C$17</c:f>
              <c:numCache>
                <c:formatCode>0.0</c:formatCode>
                <c:ptCount val="10"/>
                <c:pt idx="0">
                  <c:v>6.2141339032401675</c:v>
                </c:pt>
                <c:pt idx="1">
                  <c:v>6.2141339032401675</c:v>
                </c:pt>
                <c:pt idx="2">
                  <c:v>6.2141339032401675</c:v>
                </c:pt>
                <c:pt idx="3">
                  <c:v>6.2141339032401675</c:v>
                </c:pt>
                <c:pt idx="4">
                  <c:v>6.2141339032401675</c:v>
                </c:pt>
                <c:pt idx="5">
                  <c:v>6.2141339032401675</c:v>
                </c:pt>
                <c:pt idx="6">
                  <c:v>6.2141339032401675</c:v>
                </c:pt>
                <c:pt idx="7">
                  <c:v>6.2141339032401675</c:v>
                </c:pt>
                <c:pt idx="8">
                  <c:v>6.2141339032401675</c:v>
                </c:pt>
                <c:pt idx="9">
                  <c:v>6.2141339032401675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A0-4E59-AA6C-D75EE6054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255759"/>
        <c:axId val="1166257839"/>
      </c:lineChart>
      <c:catAx>
        <c:axId val="1166255759"/>
        <c:scaling>
          <c:orientation val="minMax"/>
          <c:max val="10"/>
          <c:min val="1"/>
        </c:scaling>
        <c:delete val="0"/>
        <c:axPos val="b"/>
        <c:numFmt formatCode="yyyy;@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166257839"/>
        <c:crosses val="autoZero"/>
        <c:auto val="1"/>
        <c:lblAlgn val="ctr"/>
        <c:lblOffset val="100"/>
        <c:noMultiLvlLbl val="0"/>
      </c:catAx>
      <c:valAx>
        <c:axId val="1166257839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1662557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Diagram 3'!$B$8</c:f>
              <c:strCache>
                <c:ptCount val="1"/>
                <c:pt idx="0">
                  <c:v>Olycksfallsförsäkring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3'!$A$9:$A$18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'Data Diagram 3'!$B$9:$B$18</c:f>
              <c:numCache>
                <c:formatCode>0.0</c:formatCode>
                <c:ptCount val="10"/>
                <c:pt idx="0">
                  <c:v>7.7453399999999997</c:v>
                </c:pt>
                <c:pt idx="1">
                  <c:v>8.5074930000000002</c:v>
                </c:pt>
                <c:pt idx="2">
                  <c:v>10.180777000000001</c:v>
                </c:pt>
                <c:pt idx="3">
                  <c:v>10.025074</c:v>
                </c:pt>
                <c:pt idx="4">
                  <c:v>9.8848389999999995</c:v>
                </c:pt>
                <c:pt idx="5">
                  <c:v>10.384195999999999</c:v>
                </c:pt>
                <c:pt idx="6">
                  <c:v>10.229754</c:v>
                </c:pt>
                <c:pt idx="7">
                  <c:v>9.8159949999999991</c:v>
                </c:pt>
                <c:pt idx="8">
                  <c:v>11.335602</c:v>
                </c:pt>
                <c:pt idx="9">
                  <c:v>11.749492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0-43F3-8A0D-C3E8702B9282}"/>
            </c:ext>
          </c:extLst>
        </c:ser>
        <c:ser>
          <c:idx val="2"/>
          <c:order val="1"/>
          <c:tx>
            <c:strRef>
              <c:f>'Data Diagram 3'!$C$8</c:f>
              <c:strCache>
                <c:ptCount val="1"/>
                <c:pt idx="0">
                  <c:v>Sjukförsäkring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Diagram 3'!$A$9:$A$18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'Data Diagram 3'!$C$9:$C$18</c:f>
              <c:numCache>
                <c:formatCode>0.0</c:formatCode>
                <c:ptCount val="10"/>
                <c:pt idx="0">
                  <c:v>5.7388839999999997</c:v>
                </c:pt>
                <c:pt idx="1">
                  <c:v>6.504899</c:v>
                </c:pt>
                <c:pt idx="2">
                  <c:v>7.0612740000000001</c:v>
                </c:pt>
                <c:pt idx="3">
                  <c:v>7.4976570000000002</c:v>
                </c:pt>
                <c:pt idx="4">
                  <c:v>7.5343840000000002</c:v>
                </c:pt>
                <c:pt idx="5">
                  <c:v>7.489967</c:v>
                </c:pt>
                <c:pt idx="6">
                  <c:v>7.3349479999999998</c:v>
                </c:pt>
                <c:pt idx="7">
                  <c:v>7.8399159999999997</c:v>
                </c:pt>
                <c:pt idx="8">
                  <c:v>7.7600020000000001</c:v>
                </c:pt>
                <c:pt idx="9">
                  <c:v>8.0287009999999999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0-43F3-8A0D-C3E8702B9282}"/>
            </c:ext>
          </c:extLst>
        </c:ser>
        <c:ser>
          <c:idx val="1"/>
          <c:order val="2"/>
          <c:tx>
            <c:strRef>
              <c:f>'Data Diagram 3'!$D$8</c:f>
              <c:strCache>
                <c:ptCount val="1"/>
                <c:pt idx="0">
                  <c:v>Barnförsäkring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Diagram 3'!$A$9:$A$18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'Data Diagram 3'!$D$9:$D$18</c:f>
              <c:numCache>
                <c:formatCode>0.0</c:formatCode>
                <c:ptCount val="10"/>
                <c:pt idx="0">
                  <c:v>2.2633109999999999</c:v>
                </c:pt>
                <c:pt idx="1">
                  <c:v>2.2250040000000002</c:v>
                </c:pt>
                <c:pt idx="2">
                  <c:v>3.14764</c:v>
                </c:pt>
                <c:pt idx="3">
                  <c:v>3.713025</c:v>
                </c:pt>
                <c:pt idx="4">
                  <c:v>4.1409060000000002</c:v>
                </c:pt>
                <c:pt idx="5">
                  <c:v>4.7967490000000002</c:v>
                </c:pt>
                <c:pt idx="6">
                  <c:v>3.8759389999999998</c:v>
                </c:pt>
                <c:pt idx="7">
                  <c:v>3.7337280000000002</c:v>
                </c:pt>
                <c:pt idx="8">
                  <c:v>3.6706340000000002</c:v>
                </c:pt>
                <c:pt idx="9">
                  <c:v>3.683265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F0-43F3-8A0D-C3E8702B9282}"/>
            </c:ext>
          </c:extLst>
        </c:ser>
        <c:ser>
          <c:idx val="3"/>
          <c:order val="3"/>
          <c:tx>
            <c:strRef>
              <c:f>'Data Diagram 3'!$E$8</c:f>
              <c:strCache>
                <c:ptCount val="1"/>
                <c:pt idx="0">
                  <c:v>Övrigt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Diagram 3'!$A$9:$A$18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'Data Diagram 3'!$E$9:$E$18</c:f>
              <c:numCache>
                <c:formatCode>0.0</c:formatCode>
                <c:ptCount val="10"/>
                <c:pt idx="0">
                  <c:v>0.35220299999999999</c:v>
                </c:pt>
                <c:pt idx="1">
                  <c:v>0.35486000000000001</c:v>
                </c:pt>
                <c:pt idx="2">
                  <c:v>0.48057800000000001</c:v>
                </c:pt>
                <c:pt idx="3">
                  <c:v>0.51850799999999997</c:v>
                </c:pt>
                <c:pt idx="4">
                  <c:v>0.53332599999999997</c:v>
                </c:pt>
                <c:pt idx="5">
                  <c:v>0.58200300000000005</c:v>
                </c:pt>
                <c:pt idx="6">
                  <c:v>0.64410100000000003</c:v>
                </c:pt>
                <c:pt idx="7">
                  <c:v>0.76502999999999999</c:v>
                </c:pt>
                <c:pt idx="8">
                  <c:v>0.71544700000000006</c:v>
                </c:pt>
                <c:pt idx="9">
                  <c:v>0.80124200000000001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F0-43F3-8A0D-C3E8702B9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52628719"/>
        <c:axId val="752624143"/>
      </c:barChart>
      <c:catAx>
        <c:axId val="752628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752624143"/>
        <c:crosses val="autoZero"/>
        <c:auto val="1"/>
        <c:lblAlgn val="ctr"/>
        <c:lblOffset val="100"/>
        <c:noMultiLvlLbl val="0"/>
      </c:catAx>
      <c:valAx>
        <c:axId val="75262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752628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'Data Diagram 4'!$B$8</c:f>
              <c:strCache>
                <c:ptCount val="1"/>
                <c:pt idx="0">
                  <c:v>Arbetsgivarbetald försäkring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Diagram 4'!$A$9:$A$18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4'!$B$9:$B$18</c:f>
              <c:numCache>
                <c:formatCode>0.0</c:formatCode>
                <c:ptCount val="10"/>
                <c:pt idx="0">
                  <c:v>309.17099999999999</c:v>
                </c:pt>
                <c:pt idx="1">
                  <c:v>317.87700000000001</c:v>
                </c:pt>
                <c:pt idx="2">
                  <c:v>354.15300000000002</c:v>
                </c:pt>
                <c:pt idx="3">
                  <c:v>386.19299999999998</c:v>
                </c:pt>
                <c:pt idx="4">
                  <c:v>376.452</c:v>
                </c:pt>
                <c:pt idx="5">
                  <c:v>396.95600000000002</c:v>
                </c:pt>
                <c:pt idx="6">
                  <c:v>412.67700000000002</c:v>
                </c:pt>
                <c:pt idx="7">
                  <c:v>412.86</c:v>
                </c:pt>
                <c:pt idx="8">
                  <c:v>429.14699999999999</c:v>
                </c:pt>
                <c:pt idx="9">
                  <c:v>441.09800000000001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B5-4084-8511-79498F652D40}"/>
            </c:ext>
          </c:extLst>
        </c:ser>
        <c:ser>
          <c:idx val="1"/>
          <c:order val="1"/>
          <c:tx>
            <c:strRef>
              <c:f>'Data Diagram 4'!$C$8</c:f>
              <c:strCache>
                <c:ptCount val="1"/>
                <c:pt idx="0">
                  <c:v>Gruppförsäkring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Diagram 4'!$A$9:$A$18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4'!$C$9:$C$18</c:f>
              <c:numCache>
                <c:formatCode>0.0</c:formatCode>
                <c:ptCount val="10"/>
                <c:pt idx="0">
                  <c:v>7.59</c:v>
                </c:pt>
                <c:pt idx="1">
                  <c:v>50.904000000000003</c:v>
                </c:pt>
                <c:pt idx="2">
                  <c:v>60.417000000000002</c:v>
                </c:pt>
                <c:pt idx="3">
                  <c:v>72.147999999999996</c:v>
                </c:pt>
                <c:pt idx="4">
                  <c:v>80.222999999999999</c:v>
                </c:pt>
                <c:pt idx="5">
                  <c:v>90.122</c:v>
                </c:pt>
                <c:pt idx="6">
                  <c:v>107.929</c:v>
                </c:pt>
                <c:pt idx="7">
                  <c:v>128.982</c:v>
                </c:pt>
                <c:pt idx="8">
                  <c:v>133.59200000000001</c:v>
                </c:pt>
                <c:pt idx="9">
                  <c:v>142.911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B5-4084-8511-79498F652D40}"/>
            </c:ext>
          </c:extLst>
        </c:ser>
        <c:ser>
          <c:idx val="0"/>
          <c:order val="2"/>
          <c:tx>
            <c:strRef>
              <c:f>'Data Diagram 4'!$D$8</c:f>
              <c:strCache>
                <c:ptCount val="1"/>
                <c:pt idx="0">
                  <c:v>Individuell försäkring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48-4AE2-854C-FDE96FE2096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48-4AE2-854C-FDE96FE2096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48-4AE2-854C-FDE96FE2096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48-4AE2-854C-FDE96FE209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48-4AE2-854C-FDE96FE2096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48-4AE2-854C-FDE96FE20968}"/>
              </c:ext>
            </c:extLst>
          </c:dPt>
          <c:cat>
            <c:strRef>
              <c:f>'Data Diagram 4'!$A$9:$A$18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4'!$D$9:$D$18</c:f>
              <c:numCache>
                <c:formatCode>0.0</c:formatCode>
                <c:ptCount val="10"/>
                <c:pt idx="0">
                  <c:v>25.344000000000001</c:v>
                </c:pt>
                <c:pt idx="1">
                  <c:v>34.158000000000001</c:v>
                </c:pt>
                <c:pt idx="2">
                  <c:v>23.334</c:v>
                </c:pt>
                <c:pt idx="3">
                  <c:v>23.867000000000001</c:v>
                </c:pt>
                <c:pt idx="4">
                  <c:v>48.2</c:v>
                </c:pt>
                <c:pt idx="5">
                  <c:v>49.774000000000001</c:v>
                </c:pt>
                <c:pt idx="6">
                  <c:v>49.369</c:v>
                </c:pt>
                <c:pt idx="7">
                  <c:v>48.76</c:v>
                </c:pt>
                <c:pt idx="8">
                  <c:v>48.680999999999997</c:v>
                </c:pt>
                <c:pt idx="9">
                  <c:v>48.695999999999998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5-4084-8511-79498F652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09243727"/>
        <c:axId val="1309247055"/>
      </c:barChart>
      <c:catAx>
        <c:axId val="1309243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309247055"/>
        <c:crosses val="autoZero"/>
        <c:auto val="1"/>
        <c:lblAlgn val="ctr"/>
        <c:lblOffset val="100"/>
        <c:noMultiLvlLbl val="0"/>
      </c:catAx>
      <c:valAx>
        <c:axId val="1309247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30924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Diagram 5'!$B$8</c:f>
              <c:strCache>
                <c:ptCount val="1"/>
                <c:pt idx="0">
                  <c:v>Trafik och motorfordon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5'!$A$9:$A$18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5'!$B$9:$B$18</c:f>
              <c:numCache>
                <c:formatCode>#\ ##0.0</c:formatCode>
                <c:ptCount val="10"/>
                <c:pt idx="0">
                  <c:v>10.598502</c:v>
                </c:pt>
                <c:pt idx="1">
                  <c:v>11.117545</c:v>
                </c:pt>
                <c:pt idx="2">
                  <c:v>11.967663999999999</c:v>
                </c:pt>
                <c:pt idx="3">
                  <c:v>13.116661000000001</c:v>
                </c:pt>
                <c:pt idx="4">
                  <c:v>12.728743</c:v>
                </c:pt>
                <c:pt idx="5">
                  <c:v>13.258625</c:v>
                </c:pt>
                <c:pt idx="6">
                  <c:v>13.341571</c:v>
                </c:pt>
                <c:pt idx="7">
                  <c:v>13.374863</c:v>
                </c:pt>
                <c:pt idx="8">
                  <c:v>13.901509372</c:v>
                </c:pt>
                <c:pt idx="9">
                  <c:v>15.585341440000001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A-4D66-9AD0-4790A5A727C2}"/>
            </c:ext>
          </c:extLst>
        </c:ser>
        <c:ser>
          <c:idx val="1"/>
          <c:order val="1"/>
          <c:tx>
            <c:strRef>
              <c:f>'Data Diagram 5'!$C$8</c:f>
              <c:strCache>
                <c:ptCount val="1"/>
                <c:pt idx="0">
                  <c:v>Hem och villa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Diagram 5'!$A$9:$A$18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5'!$C$9:$C$18</c:f>
              <c:numCache>
                <c:formatCode>#\ ##0.0</c:formatCode>
                <c:ptCount val="10"/>
                <c:pt idx="0">
                  <c:v>6.1483999999999996</c:v>
                </c:pt>
                <c:pt idx="1">
                  <c:v>6.2138720000000003</c:v>
                </c:pt>
                <c:pt idx="2">
                  <c:v>6.9750480000000001</c:v>
                </c:pt>
                <c:pt idx="3">
                  <c:v>7.9448259999999999</c:v>
                </c:pt>
                <c:pt idx="4">
                  <c:v>7.9726850000000002</c:v>
                </c:pt>
                <c:pt idx="5">
                  <c:v>7.6876319999999998</c:v>
                </c:pt>
                <c:pt idx="6">
                  <c:v>8.098058</c:v>
                </c:pt>
                <c:pt idx="7">
                  <c:v>8.1131829999999994</c:v>
                </c:pt>
                <c:pt idx="8">
                  <c:v>8.3916420120000002</c:v>
                </c:pt>
                <c:pt idx="9">
                  <c:v>8.7177013680000002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A-4D66-9AD0-4790A5A727C2}"/>
            </c:ext>
          </c:extLst>
        </c:ser>
        <c:ser>
          <c:idx val="3"/>
          <c:order val="2"/>
          <c:tx>
            <c:strRef>
              <c:f>'Data Diagram 5'!$D$8</c:f>
              <c:strCache>
                <c:ptCount val="1"/>
                <c:pt idx="0">
                  <c:v>Övrig egendom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Diagram 5'!$A$9:$A$18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5'!$D$9:$D$18</c:f>
              <c:numCache>
                <c:formatCode>#\ ##0.0</c:formatCode>
                <c:ptCount val="10"/>
                <c:pt idx="0">
                  <c:v>1.2894129999999999</c:v>
                </c:pt>
                <c:pt idx="1">
                  <c:v>1.373848</c:v>
                </c:pt>
                <c:pt idx="2">
                  <c:v>1.481705</c:v>
                </c:pt>
                <c:pt idx="3">
                  <c:v>1.542076</c:v>
                </c:pt>
                <c:pt idx="4">
                  <c:v>1.6858070000000001</c:v>
                </c:pt>
                <c:pt idx="5">
                  <c:v>1.8269010000000001</c:v>
                </c:pt>
                <c:pt idx="6">
                  <c:v>1.995001</c:v>
                </c:pt>
                <c:pt idx="7">
                  <c:v>2.1575660000000001</c:v>
                </c:pt>
                <c:pt idx="8">
                  <c:v>2.4922033830000001</c:v>
                </c:pt>
                <c:pt idx="9">
                  <c:v>2.9318505039999998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BA-4D66-9AD0-4790A5A727C2}"/>
            </c:ext>
          </c:extLst>
        </c:ser>
        <c:ser>
          <c:idx val="4"/>
          <c:order val="3"/>
          <c:tx>
            <c:strRef>
              <c:f>'Data Diagram 5'!$E$8</c:f>
              <c:strCache>
                <c:ptCount val="1"/>
                <c:pt idx="0">
                  <c:v>Sjuk- och olycksfall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Diagram 5'!$A$9:$A$18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5'!$E$9:$E$18</c:f>
              <c:numCache>
                <c:formatCode>#\ ##0.0</c:formatCode>
                <c:ptCount val="10"/>
                <c:pt idx="0">
                  <c:v>11.648028999999999</c:v>
                </c:pt>
                <c:pt idx="1">
                  <c:v>11.799049999999999</c:v>
                </c:pt>
                <c:pt idx="2">
                  <c:v>11.515429000000001</c:v>
                </c:pt>
                <c:pt idx="3">
                  <c:v>11.186456999999999</c:v>
                </c:pt>
                <c:pt idx="4">
                  <c:v>11.041243999999999</c:v>
                </c:pt>
                <c:pt idx="5">
                  <c:v>11.512664000000001</c:v>
                </c:pt>
                <c:pt idx="6">
                  <c:v>11.720362999999999</c:v>
                </c:pt>
                <c:pt idx="7">
                  <c:v>12.114398</c:v>
                </c:pt>
                <c:pt idx="8">
                  <c:v>10.870278608</c:v>
                </c:pt>
                <c:pt idx="9">
                  <c:v>11.332482081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BA-4D66-9AD0-4790A5A727C2}"/>
            </c:ext>
          </c:extLst>
        </c:ser>
        <c:ser>
          <c:idx val="5"/>
          <c:order val="4"/>
          <c:tx>
            <c:strRef>
              <c:f>'Data Diagram 5'!$F$8</c:f>
              <c:strCache>
                <c:ptCount val="1"/>
                <c:pt idx="0">
                  <c:v>Övrigt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Diagram 5'!$A$9:$A$18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'Data Diagram 5'!$F$9:$F$18</c:f>
              <c:numCache>
                <c:formatCode>#\ ##0.0</c:formatCode>
                <c:ptCount val="10"/>
                <c:pt idx="0">
                  <c:v>2.984858</c:v>
                </c:pt>
                <c:pt idx="1">
                  <c:v>3.332265</c:v>
                </c:pt>
                <c:pt idx="2">
                  <c:v>3.3974310000000001</c:v>
                </c:pt>
                <c:pt idx="3">
                  <c:v>3.347979</c:v>
                </c:pt>
                <c:pt idx="4">
                  <c:v>5.0205260000000003</c:v>
                </c:pt>
                <c:pt idx="5">
                  <c:v>3.8320569999999998</c:v>
                </c:pt>
                <c:pt idx="6">
                  <c:v>8.2978269999999998</c:v>
                </c:pt>
                <c:pt idx="7">
                  <c:v>4.0861499999999999</c:v>
                </c:pt>
                <c:pt idx="8">
                  <c:v>5.5120973390000003</c:v>
                </c:pt>
                <c:pt idx="9">
                  <c:v>5.4794040603000003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BA-4D66-9AD0-4790A5A72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73661231"/>
        <c:axId val="773662063"/>
      </c:barChart>
      <c:catAx>
        <c:axId val="77366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773662063"/>
        <c:crosses val="autoZero"/>
        <c:auto val="1"/>
        <c:lblAlgn val="ctr"/>
        <c:lblOffset val="100"/>
        <c:noMultiLvlLbl val="0"/>
      </c:catAx>
      <c:valAx>
        <c:axId val="773662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773661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Diagram 6'!$B$8</c:f>
              <c:strCache>
                <c:ptCount val="1"/>
                <c:pt idx="0">
                  <c:v>Antal skador (vänster axel)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6'!$A$9:$A$18</c:f>
              <c:strCache>
                <c:ptCount val="10"/>
                <c:pt idx="0">
                  <c:v>Allrisk</c:v>
                </c:pt>
                <c:pt idx="1">
                  <c:v>Resa</c:v>
                </c:pt>
                <c:pt idx="2">
                  <c:v>Inbrott och stöld</c:v>
                </c:pt>
                <c:pt idx="3">
                  <c:v>Maskin</c:v>
                </c:pt>
                <c:pt idx="4">
                  <c:v>Vatten</c:v>
                </c:pt>
                <c:pt idx="5">
                  <c:v>Cykelstöld</c:v>
                </c:pt>
                <c:pt idx="6">
                  <c:v>Ansvars- och rättsskydd</c:v>
                </c:pt>
                <c:pt idx="7">
                  <c:v>Brand och åska</c:v>
                </c:pt>
                <c:pt idx="8">
                  <c:v>Rån och överfall</c:v>
                </c:pt>
                <c:pt idx="9">
                  <c:v>Naturskador</c:v>
                </c:pt>
              </c:strCache>
            </c:strRef>
          </c:cat>
          <c:val>
            <c:numRef>
              <c:f>'Data Diagram 6'!$B$9:$B$18</c:f>
              <c:numCache>
                <c:formatCode>0</c:formatCode>
                <c:ptCount val="10"/>
                <c:pt idx="0">
                  <c:v>316.26299999999998</c:v>
                </c:pt>
                <c:pt idx="1">
                  <c:v>120.648</c:v>
                </c:pt>
                <c:pt idx="2">
                  <c:v>64.41</c:v>
                </c:pt>
                <c:pt idx="3">
                  <c:v>61.805</c:v>
                </c:pt>
                <c:pt idx="4">
                  <c:v>59.012</c:v>
                </c:pt>
                <c:pt idx="5">
                  <c:v>35.540999999999997</c:v>
                </c:pt>
                <c:pt idx="6">
                  <c:v>22.872999999999998</c:v>
                </c:pt>
                <c:pt idx="7">
                  <c:v>19.02</c:v>
                </c:pt>
                <c:pt idx="8">
                  <c:v>7.2789999999999999</c:v>
                </c:pt>
                <c:pt idx="9">
                  <c:v>6.1440000000000001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D1-4E00-8E7E-3AEDF451A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94808272"/>
        <c:axId val="394816592"/>
      </c:barChart>
      <c:lineChart>
        <c:grouping val="standard"/>
        <c:varyColors val="0"/>
        <c:ser>
          <c:idx val="1"/>
          <c:order val="1"/>
          <c:tx>
            <c:strRef>
              <c:f>'Data Diagram 6'!$C$8</c:f>
              <c:strCache>
                <c:ptCount val="1"/>
                <c:pt idx="0">
                  <c:v>Skadebelopp (höger axel)</c:v>
                </c:pt>
              </c:strCache>
            </c:strRef>
          </c:tx>
          <c:spPr>
            <a:ln w="1270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6350">
                <a:noFill/>
                <a:prstDash val="dash"/>
              </a:ln>
              <a:effectLst/>
            </c:spPr>
          </c:marker>
          <c:cat>
            <c:strRef>
              <c:f>'Data Diagram 6'!$A$9:$A$18</c:f>
              <c:strCache>
                <c:ptCount val="10"/>
                <c:pt idx="0">
                  <c:v>Allrisk</c:v>
                </c:pt>
                <c:pt idx="1">
                  <c:v>Resa</c:v>
                </c:pt>
                <c:pt idx="2">
                  <c:v>Inbrott och stöld</c:v>
                </c:pt>
                <c:pt idx="3">
                  <c:v>Maskin</c:v>
                </c:pt>
                <c:pt idx="4">
                  <c:v>Vatten</c:v>
                </c:pt>
                <c:pt idx="5">
                  <c:v>Cykelstöld</c:v>
                </c:pt>
                <c:pt idx="6">
                  <c:v>Ansvars- och rättsskydd</c:v>
                </c:pt>
                <c:pt idx="7">
                  <c:v>Brand och åska</c:v>
                </c:pt>
                <c:pt idx="8">
                  <c:v>Rån och överfall</c:v>
                </c:pt>
                <c:pt idx="9">
                  <c:v>Naturskador</c:v>
                </c:pt>
              </c:strCache>
            </c:strRef>
          </c:cat>
          <c:val>
            <c:numRef>
              <c:f>'Data Diagram 6'!$C$9:$C$18</c:f>
              <c:numCache>
                <c:formatCode>0.0</c:formatCode>
                <c:ptCount val="10"/>
                <c:pt idx="0">
                  <c:v>1.0157069999999999</c:v>
                </c:pt>
                <c:pt idx="1">
                  <c:v>1.1706780000000001</c:v>
                </c:pt>
                <c:pt idx="2">
                  <c:v>0.91488199999999997</c:v>
                </c:pt>
                <c:pt idx="3">
                  <c:v>0.33198800000000001</c:v>
                </c:pt>
                <c:pt idx="4">
                  <c:v>2.4502350000000002</c:v>
                </c:pt>
                <c:pt idx="5">
                  <c:v>0.13194600000000001</c:v>
                </c:pt>
                <c:pt idx="6">
                  <c:v>0.55648399999999998</c:v>
                </c:pt>
                <c:pt idx="7">
                  <c:v>1.8576539999999999</c:v>
                </c:pt>
                <c:pt idx="8">
                  <c:v>9.8117999999999997E-2</c:v>
                </c:pt>
                <c:pt idx="9">
                  <c:v>0.24862500000000001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CD1-4E00-8E7E-3AEDF451A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22720"/>
        <c:axId val="546514816"/>
      </c:lineChart>
      <c:catAx>
        <c:axId val="39480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394816592"/>
        <c:crosses val="autoZero"/>
        <c:auto val="1"/>
        <c:lblAlgn val="ctr"/>
        <c:lblOffset val="100"/>
        <c:noMultiLvlLbl val="0"/>
      </c:catAx>
      <c:valAx>
        <c:axId val="39481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394808272"/>
        <c:crosses val="autoZero"/>
        <c:crossBetween val="between"/>
      </c:valAx>
      <c:valAx>
        <c:axId val="546514816"/>
        <c:scaling>
          <c:orientation val="minMax"/>
          <c:max val="3.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546522720"/>
        <c:crosses val="max"/>
        <c:crossBetween val="between"/>
      </c:valAx>
      <c:catAx>
        <c:axId val="54652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6514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Diagram 7'!$C$8</c:f>
              <c:strCache>
                <c:ptCount val="1"/>
                <c:pt idx="0">
                  <c:v>Antal skador (vänster axel)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'Data Diagram 7'!$A$9:$B$15</c:f>
              <c:multiLvlStrCache>
                <c:ptCount val="7"/>
                <c:lvl>
                  <c:pt idx="0">
                    <c:v>Bostad</c:v>
                  </c:pt>
                  <c:pt idx="1">
                    <c:v>Företag</c:v>
                  </c:pt>
                  <c:pt idx="2">
                    <c:v>Fritidshus</c:v>
                  </c:pt>
                  <c:pt idx="3">
                    <c:v>Båt</c:v>
                  </c:pt>
                  <c:pt idx="4">
                    <c:v>Fordon</c:v>
                  </c:pt>
                  <c:pt idx="5">
                    <c:v>Cykel</c:v>
                  </c:pt>
                </c:lvl>
                <c:lvl>
                  <c:pt idx="0">
                    <c:v>Inbrott och stöld</c:v>
                  </c:pt>
                  <c:pt idx="4">
                    <c:v>Stöld</c:v>
                  </c:pt>
                  <c:pt idx="6">
                    <c:v>Rån och överfall</c:v>
                  </c:pt>
                </c:lvl>
              </c:multiLvlStrCache>
            </c:multiLvlStrRef>
          </c:cat>
          <c:val>
            <c:numRef>
              <c:f>'Data Diagram 7'!$C$9:$C$15</c:f>
              <c:numCache>
                <c:formatCode>#,##0</c:formatCode>
                <c:ptCount val="7"/>
                <c:pt idx="0">
                  <c:v>58.698</c:v>
                </c:pt>
                <c:pt idx="1">
                  <c:v>8.6859999999999999</c:v>
                </c:pt>
                <c:pt idx="2">
                  <c:v>3.8540000000000001</c:v>
                </c:pt>
                <c:pt idx="3">
                  <c:v>1.8580000000000001</c:v>
                </c:pt>
                <c:pt idx="4">
                  <c:v>35.868000000000002</c:v>
                </c:pt>
                <c:pt idx="5">
                  <c:v>35.654000000000003</c:v>
                </c:pt>
                <c:pt idx="6">
                  <c:v>7.4589999999999996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6-4503-8D1F-0DA801FE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752624975"/>
        <c:axId val="752625807"/>
      </c:barChart>
      <c:lineChart>
        <c:grouping val="standard"/>
        <c:varyColors val="0"/>
        <c:ser>
          <c:idx val="1"/>
          <c:order val="1"/>
          <c:tx>
            <c:strRef>
              <c:f>'Data Diagram 7'!$D$8</c:f>
              <c:strCache>
                <c:ptCount val="1"/>
                <c:pt idx="0">
                  <c:v>Skadebelopp (höger axel)</c:v>
                </c:pt>
              </c:strCache>
            </c:strRef>
          </c:tx>
          <c:spPr>
            <a:ln w="1270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multiLvlStrRef>
              <c:f>'Data Diagram 7'!$A$9:$B$15</c:f>
              <c:multiLvlStrCache>
                <c:ptCount val="7"/>
                <c:lvl>
                  <c:pt idx="0">
                    <c:v>Bostad</c:v>
                  </c:pt>
                  <c:pt idx="1">
                    <c:v>Företag</c:v>
                  </c:pt>
                  <c:pt idx="2">
                    <c:v>Fritidshus</c:v>
                  </c:pt>
                  <c:pt idx="3">
                    <c:v>Båt</c:v>
                  </c:pt>
                  <c:pt idx="4">
                    <c:v>Fordon</c:v>
                  </c:pt>
                  <c:pt idx="5">
                    <c:v>Cykel</c:v>
                  </c:pt>
                </c:lvl>
                <c:lvl>
                  <c:pt idx="0">
                    <c:v>Inbrott och stöld</c:v>
                  </c:pt>
                  <c:pt idx="4">
                    <c:v>Stöld</c:v>
                  </c:pt>
                  <c:pt idx="6">
                    <c:v>Rån och överfall</c:v>
                  </c:pt>
                </c:lvl>
              </c:multiLvlStrCache>
            </c:multiLvlStrRef>
          </c:cat>
          <c:val>
            <c:numRef>
              <c:f>'Data Diagram 7'!$D$9:$D$15</c:f>
              <c:numCache>
                <c:formatCode>#\ ##0.0</c:formatCode>
                <c:ptCount val="7"/>
                <c:pt idx="0">
                  <c:v>793.18100000000004</c:v>
                </c:pt>
                <c:pt idx="1">
                  <c:v>347.82299999999998</c:v>
                </c:pt>
                <c:pt idx="2">
                  <c:v>50.481999999999999</c:v>
                </c:pt>
                <c:pt idx="3">
                  <c:v>71.218999999999994</c:v>
                </c:pt>
                <c:pt idx="4">
                  <c:v>719.36199999999997</c:v>
                </c:pt>
                <c:pt idx="5">
                  <c:v>132.458</c:v>
                </c:pt>
                <c:pt idx="6">
                  <c:v>117.749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7D6-4503-8D1F-0DA801FE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06927"/>
        <c:axId val="670206511"/>
      </c:lineChart>
      <c:catAx>
        <c:axId val="752624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752625807"/>
        <c:crosses val="autoZero"/>
        <c:auto val="1"/>
        <c:lblAlgn val="ctr"/>
        <c:lblOffset val="100"/>
        <c:noMultiLvlLbl val="0"/>
      </c:catAx>
      <c:valAx>
        <c:axId val="752625807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752624975"/>
        <c:crosses val="autoZero"/>
        <c:crossBetween val="between"/>
      </c:valAx>
      <c:valAx>
        <c:axId val="670206511"/>
        <c:scaling>
          <c:orientation val="minMax"/>
          <c:max val="9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670206927"/>
        <c:crosses val="max"/>
        <c:crossBetween val="between"/>
      </c:valAx>
      <c:catAx>
        <c:axId val="67020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206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29638602866946E-2"/>
          <c:y val="2.5819905846613072E-2"/>
          <c:w val="0.89500397065751391"/>
          <c:h val="0.821011480732692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Diagram 8'!$C$9</c:f>
              <c:strCache>
                <c:ptCount val="1"/>
                <c:pt idx="0">
                  <c:v>Naturskada, storm (vänster axel)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Diagram 8'!$A$10:$A$19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'Data Diagram 8'!$C$10:$C$19</c:f>
              <c:numCache>
                <c:formatCode>#,##0</c:formatCode>
                <c:ptCount val="10"/>
                <c:pt idx="0">
                  <c:v>15.927</c:v>
                </c:pt>
                <c:pt idx="1">
                  <c:v>7.9249999999999998</c:v>
                </c:pt>
                <c:pt idx="2">
                  <c:v>5.5490000000000004</c:v>
                </c:pt>
                <c:pt idx="3">
                  <c:v>11.048999999999999</c:v>
                </c:pt>
                <c:pt idx="4">
                  <c:v>15.598000000000001</c:v>
                </c:pt>
                <c:pt idx="5">
                  <c:v>4.4329999999999998</c:v>
                </c:pt>
                <c:pt idx="6">
                  <c:v>21.771999999999998</c:v>
                </c:pt>
                <c:pt idx="7">
                  <c:v>7.891</c:v>
                </c:pt>
                <c:pt idx="8">
                  <c:v>15.711</c:v>
                </c:pt>
                <c:pt idx="9">
                  <c:v>2.6850000000000001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D-4356-909C-D9F0E054D325}"/>
            </c:ext>
          </c:extLst>
        </c:ser>
        <c:ser>
          <c:idx val="0"/>
          <c:order val="1"/>
          <c:tx>
            <c:strRef>
              <c:f>'Data Diagram 8'!$B$9</c:f>
              <c:strCache>
                <c:ptCount val="1"/>
                <c:pt idx="0">
                  <c:v>Naturskada, vatten (vänster axel)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8'!$A$10:$A$19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'Data Diagram 8'!$B$10:$B$19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5.7949999999999999</c:v>
                </c:pt>
                <c:pt idx="5">
                  <c:v>2.9929999999999999</c:v>
                </c:pt>
                <c:pt idx="6">
                  <c:v>2.911</c:v>
                </c:pt>
                <c:pt idx="7">
                  <c:v>15.071999999999999</c:v>
                </c:pt>
                <c:pt idx="8">
                  <c:v>2.532</c:v>
                </c:pt>
                <c:pt idx="9">
                  <c:v>2.7690000000000001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FD-4356-909C-D9F0E054D325}"/>
            </c:ext>
          </c:extLst>
        </c:ser>
        <c:ser>
          <c:idx val="2"/>
          <c:order val="2"/>
          <c:tx>
            <c:strRef>
              <c:f>'Data Diagram 8'!$D$9</c:f>
              <c:strCache>
                <c:ptCount val="1"/>
                <c:pt idx="0">
                  <c:v>Naturskada, övrigt (vänster axel)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Diagram 8'!$A$10:$A$19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'Data Diagram 8'!$D$10:$D$19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0.67100000000000004</c:v>
                </c:pt>
                <c:pt idx="9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FD-4356-909C-D9F0E054D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460736224"/>
        <c:axId val="1460737888"/>
      </c:barChart>
      <c:lineChart>
        <c:grouping val="standard"/>
        <c:varyColors val="0"/>
        <c:ser>
          <c:idx val="3"/>
          <c:order val="3"/>
          <c:tx>
            <c:strRef>
              <c:f>'Data Diagram 8'!$G$9</c:f>
              <c:strCache>
                <c:ptCount val="1"/>
                <c:pt idx="0">
                  <c:v>Totalt skadebelopp för naturskador (höger axel)</c:v>
                </c:pt>
              </c:strCache>
            </c:strRef>
          </c:tx>
          <c:spPr>
            <a:ln w="2540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'Data Diagram 8'!$A$10:$A$19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'Data Diagram 8'!$G$10:$G$19</c:f>
              <c:numCache>
                <c:formatCode>0.0</c:formatCode>
                <c:ptCount val="10"/>
                <c:pt idx="0">
                  <c:v>255.703</c:v>
                </c:pt>
                <c:pt idx="1">
                  <c:v>105.36199999999999</c:v>
                </c:pt>
                <c:pt idx="2">
                  <c:v>110.101</c:v>
                </c:pt>
                <c:pt idx="3">
                  <c:v>270.21899999999999</c:v>
                </c:pt>
                <c:pt idx="4">
                  <c:v>498.65300000000002</c:v>
                </c:pt>
                <c:pt idx="5">
                  <c:v>205.374</c:v>
                </c:pt>
                <c:pt idx="6">
                  <c:v>435.46899999999999</c:v>
                </c:pt>
                <c:pt idx="7">
                  <c:v>640.15200000000004</c:v>
                </c:pt>
                <c:pt idx="8">
                  <c:v>440.70100000000002</c:v>
                </c:pt>
                <c:pt idx="9">
                  <c:v>248.625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FD-4356-909C-D9F0E054D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796464"/>
        <c:axId val="1387800624"/>
      </c:lineChart>
      <c:catAx>
        <c:axId val="146073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460737888"/>
        <c:crosses val="autoZero"/>
        <c:auto val="1"/>
        <c:lblAlgn val="ctr"/>
        <c:lblOffset val="100"/>
        <c:noMultiLvlLbl val="0"/>
      </c:catAx>
      <c:valAx>
        <c:axId val="1460737888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460736224"/>
        <c:crosses val="autoZero"/>
        <c:crossBetween val="between"/>
      </c:valAx>
      <c:valAx>
        <c:axId val="138780062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387796464"/>
        <c:crosses val="max"/>
        <c:crossBetween val="between"/>
      </c:valAx>
      <c:catAx>
        <c:axId val="138779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7800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Diagram 9'!$B$8</c:f>
              <c:strCache>
                <c:ptCount val="1"/>
                <c:pt idx="0">
                  <c:v>Antal skador (vänster axel)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9'!$A$9:$A$18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'Data Diagram 9'!$B$9:$B$18</c:f>
              <c:numCache>
                <c:formatCode>#\ ##0.0</c:formatCode>
                <c:ptCount val="10"/>
                <c:pt idx="0">
                  <c:v>1.079691</c:v>
                </c:pt>
                <c:pt idx="1">
                  <c:v>1.039434</c:v>
                </c:pt>
                <c:pt idx="2">
                  <c:v>1.098411</c:v>
                </c:pt>
                <c:pt idx="3">
                  <c:v>1.094708</c:v>
                </c:pt>
                <c:pt idx="4">
                  <c:v>1.1805060000000001</c:v>
                </c:pt>
                <c:pt idx="5">
                  <c:v>1.1862280000000001</c:v>
                </c:pt>
                <c:pt idx="6">
                  <c:v>1.1567940000000001</c:v>
                </c:pt>
                <c:pt idx="7">
                  <c:v>1.151295</c:v>
                </c:pt>
                <c:pt idx="8">
                  <c:v>1.1131245000000001</c:v>
                </c:pt>
                <c:pt idx="9">
                  <c:v>1.1882440000000001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83-4570-A409-8505BA25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222688672"/>
        <c:axId val="1222684096"/>
      </c:barChart>
      <c:lineChart>
        <c:grouping val="standard"/>
        <c:varyColors val="0"/>
        <c:ser>
          <c:idx val="2"/>
          <c:order val="1"/>
          <c:tx>
            <c:strRef>
              <c:f>'Data Diagram 9'!$C$8</c:f>
              <c:strCache>
                <c:ptCount val="1"/>
                <c:pt idx="0">
                  <c:v>Skadebelopp (höger axel)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'Data Diagram 9'!$A$9:$A$18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'Data Diagram 9'!$C$9:$C$18</c:f>
              <c:numCache>
                <c:formatCode>0.0</c:formatCode>
                <c:ptCount val="10"/>
                <c:pt idx="0">
                  <c:v>9.3947259999999986</c:v>
                </c:pt>
                <c:pt idx="1">
                  <c:v>9.4517830000000007</c:v>
                </c:pt>
                <c:pt idx="2">
                  <c:v>10.068776</c:v>
                </c:pt>
                <c:pt idx="3">
                  <c:v>10.565460999999999</c:v>
                </c:pt>
                <c:pt idx="4">
                  <c:v>11.594154</c:v>
                </c:pt>
                <c:pt idx="5">
                  <c:v>11.267889</c:v>
                </c:pt>
                <c:pt idx="6">
                  <c:v>11.542075000000001</c:v>
                </c:pt>
                <c:pt idx="7">
                  <c:v>11.458116</c:v>
                </c:pt>
                <c:pt idx="8">
                  <c:v>11.472774999999999</c:v>
                </c:pt>
                <c:pt idx="9">
                  <c:v>12.181971000000001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83-4570-A409-8505BA25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406143"/>
        <c:axId val="1231402399"/>
      </c:lineChart>
      <c:catAx>
        <c:axId val="12226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222684096"/>
        <c:crosses val="autoZero"/>
        <c:auto val="1"/>
        <c:lblAlgn val="ctr"/>
        <c:lblOffset val="100"/>
        <c:noMultiLvlLbl val="0"/>
      </c:catAx>
      <c:valAx>
        <c:axId val="1222684096"/>
        <c:scaling>
          <c:orientation val="minMax"/>
          <c:max val="1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222688672"/>
        <c:crosses val="autoZero"/>
        <c:crossBetween val="between"/>
      </c:valAx>
      <c:valAx>
        <c:axId val="1231402399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231406143"/>
        <c:crosses val="max"/>
        <c:crossBetween val="between"/>
      </c:valAx>
      <c:catAx>
        <c:axId val="1231406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4023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84264458391618"/>
          <c:y val="0.94364331182423533"/>
          <c:w val="0.53075446563710393"/>
          <c:h val="4.2864677631044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1"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26"/>
  <sheetViews>
    <sheetView zoomScale="107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16"/>
  <sheetViews>
    <sheetView zoomScale="10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4"/>
  <sheetViews>
    <sheetView zoomScale="107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Diagram6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Diagram7"/>
  <sheetViews>
    <sheetView zoomScale="107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Diagram15"/>
  <sheetViews>
    <sheetView zoomScale="10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41"/>
  <sheetViews>
    <sheetView zoomScale="10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14"/>
  <sheetViews>
    <sheetView zoomScale="10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42"/>
  <sheetViews>
    <sheetView zoomScale="10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23"/>
  <sheetViews>
    <sheetView zoomScale="107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40"/>
  <sheetViews>
    <sheetView zoomScale="107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33"/>
  <sheetViews>
    <sheetView zoomScale="107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37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6034" cy="605387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0.34572</cdr:x>
      <cdr:y>0.22463</cdr:y>
    </cdr:from>
    <cdr:to>
      <cdr:x>0.53199</cdr:x>
      <cdr:y>0.30901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210658" y="1358181"/>
          <a:ext cx="1729879" cy="5101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v-SE" sz="1200" b="0"/>
            <a:t>Tillgångar</a:t>
          </a:r>
          <a:r>
            <a:rPr lang="sv-SE" sz="1200" b="0" baseline="0"/>
            <a:t> livförsäkring: 2 949 miljarder kronor</a:t>
          </a:r>
          <a:endParaRPr lang="sv-SE" sz="1200" b="0"/>
        </a:p>
      </cdr:txBody>
    </cdr:sp>
  </cdr:relSizeAnchor>
  <cdr:relSizeAnchor xmlns:cdr="http://schemas.openxmlformats.org/drawingml/2006/chartDrawing">
    <cdr:from>
      <cdr:x>0.79272</cdr:x>
      <cdr:y>0.42939</cdr:y>
    </cdr:from>
    <cdr:to>
      <cdr:x>0.99561</cdr:x>
      <cdr:y>0.51377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361846" y="2596225"/>
          <a:ext cx="1884240" cy="5101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v-SE" sz="1200" b="0"/>
            <a:t>Tillgångar</a:t>
          </a:r>
          <a:r>
            <a:rPr lang="sv-SE" sz="1200" b="0" baseline="0"/>
            <a:t> skadeförsäkring: 554 miljarder kronor</a:t>
          </a:r>
          <a:endParaRPr lang="sv-SE" sz="1200" b="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0.56729</cdr:x>
      <cdr:y>0.02623</cdr:y>
    </cdr:from>
    <cdr:to>
      <cdr:x>0.571</cdr:x>
      <cdr:y>0.87457</cdr:y>
    </cdr:to>
    <cdr:cxnSp macro="">
      <cdr:nvCxnSpPr>
        <cdr:cNvPr id="3" name="Rak koppling 2"/>
        <cdr:cNvCxnSpPr/>
      </cdr:nvCxnSpPr>
      <cdr:spPr>
        <a:xfrm xmlns:a="http://schemas.openxmlformats.org/drawingml/2006/main" flipV="1">
          <a:off x="5266359" y="158777"/>
          <a:ext cx="34476" cy="5135190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0.69128</cdr:x>
      <cdr:y>0.04217</cdr:y>
    </cdr:from>
    <cdr:to>
      <cdr:x>0.86051</cdr:x>
      <cdr:y>0.13453</cdr:y>
    </cdr:to>
    <cdr:sp macro="" textlink="">
      <cdr:nvSpPr>
        <cdr:cNvPr id="6" name="textruta 5"/>
        <cdr:cNvSpPr txBox="1"/>
      </cdr:nvSpPr>
      <cdr:spPr>
        <a:xfrm xmlns:a="http://schemas.openxmlformats.org/drawingml/2006/main">
          <a:off x="6419849" y="255060"/>
          <a:ext cx="1571625" cy="558628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v-SE" sz="1400" b="0" u="none"/>
            <a:t>Födelseland</a:t>
          </a:r>
        </a:p>
        <a:p xmlns:a="http://schemas.openxmlformats.org/drawingml/2006/main">
          <a:pPr algn="ctr"/>
          <a:r>
            <a:rPr lang="sv-SE" sz="1400" b="0" u="none"/>
            <a:t>utrikes</a:t>
          </a:r>
          <a:r>
            <a:rPr lang="sv-SE" sz="1400" b="0" u="none" baseline="0"/>
            <a:t> födda</a:t>
          </a:r>
          <a:endParaRPr lang="sv-SE" sz="1400" b="0" u="none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6034" cy="605387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Svensk Försäkr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679BB"/>
      </a:accent1>
      <a:accent2>
        <a:srgbClr val="FFD478"/>
      </a:accent2>
      <a:accent3>
        <a:srgbClr val="E93E84"/>
      </a:accent3>
      <a:accent4>
        <a:srgbClr val="C6DE89"/>
      </a:accent4>
      <a:accent5>
        <a:srgbClr val="BBC6E5"/>
      </a:accent5>
      <a:accent6>
        <a:srgbClr val="F494B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L77"/>
  <sheetViews>
    <sheetView zoomScaleNormal="100" workbookViewId="0">
      <selection activeCell="B5" sqref="B5"/>
    </sheetView>
  </sheetViews>
  <sheetFormatPr defaultColWidth="12.7109375" defaultRowHeight="12.75"/>
  <cols>
    <col min="1" max="16384" width="12.7109375" style="25"/>
  </cols>
  <sheetData>
    <row r="1" spans="1:12" s="26" customFormat="1">
      <c r="A1" s="21" t="s">
        <v>77</v>
      </c>
      <c r="B1" s="22" t="s">
        <v>213</v>
      </c>
      <c r="C1" s="24"/>
      <c r="D1" s="25"/>
      <c r="E1" s="25"/>
      <c r="F1" s="25"/>
    </row>
    <row r="2" spans="1:12" s="26" customFormat="1">
      <c r="A2" s="24"/>
      <c r="B2" s="24"/>
      <c r="C2" s="24"/>
      <c r="D2" s="25"/>
      <c r="E2" s="25"/>
      <c r="F2" s="25"/>
    </row>
    <row r="3" spans="1:12" s="26" customFormat="1">
      <c r="A3" s="24" t="s">
        <v>63</v>
      </c>
      <c r="B3" s="23" t="s">
        <v>78</v>
      </c>
      <c r="C3" s="24"/>
      <c r="D3" s="25"/>
      <c r="E3" s="25"/>
      <c r="F3" s="25"/>
    </row>
    <row r="4" spans="1:12" s="26" customFormat="1">
      <c r="A4" s="24" t="s">
        <v>65</v>
      </c>
      <c r="B4" s="23" t="s">
        <v>214</v>
      </c>
      <c r="C4" s="24"/>
      <c r="D4" s="25"/>
      <c r="E4" s="25"/>
      <c r="F4" s="25"/>
    </row>
    <row r="5" spans="1:12" s="26" customFormat="1">
      <c r="A5" s="24" t="s">
        <v>66</v>
      </c>
      <c r="B5" s="23" t="s">
        <v>217</v>
      </c>
      <c r="C5" s="24"/>
      <c r="D5" s="25"/>
      <c r="E5" s="25"/>
      <c r="F5" s="25"/>
    </row>
    <row r="6" spans="1:12" s="26" customFormat="1">
      <c r="A6" s="24"/>
      <c r="B6" s="23"/>
      <c r="C6" s="24"/>
      <c r="D6" s="25"/>
      <c r="E6" s="25"/>
      <c r="F6" s="25"/>
    </row>
    <row r="7" spans="1:12" s="26" customFormat="1">
      <c r="A7" s="24"/>
      <c r="B7" s="24"/>
      <c r="C7" s="24"/>
      <c r="D7" s="25"/>
      <c r="E7" s="25"/>
      <c r="F7" s="25"/>
    </row>
    <row r="8" spans="1:12" s="26" customFormat="1">
      <c r="A8" s="27" t="s">
        <v>19</v>
      </c>
      <c r="B8" s="27" t="s">
        <v>42</v>
      </c>
      <c r="C8" s="27" t="s">
        <v>43</v>
      </c>
      <c r="D8" s="27" t="s">
        <v>6</v>
      </c>
      <c r="E8" s="27" t="s">
        <v>7</v>
      </c>
      <c r="F8" s="27" t="s">
        <v>34</v>
      </c>
      <c r="G8" s="28" t="s">
        <v>35</v>
      </c>
      <c r="H8" s="29"/>
      <c r="I8" s="29"/>
      <c r="J8" s="29"/>
      <c r="K8" s="29"/>
      <c r="L8" s="29"/>
    </row>
    <row r="9" spans="1:12" s="26" customFormat="1">
      <c r="A9" s="30" t="s">
        <v>10</v>
      </c>
      <c r="B9" s="31">
        <v>2.8757570000000001</v>
      </c>
      <c r="C9" s="31">
        <v>1.6488020000000001</v>
      </c>
      <c r="D9" s="31">
        <v>0.57237899999999997</v>
      </c>
      <c r="E9" s="31">
        <v>0.290323</v>
      </c>
      <c r="F9" s="31">
        <v>4.0679920000000003</v>
      </c>
      <c r="G9" s="31">
        <v>2.4890110000000001</v>
      </c>
      <c r="H9" s="29"/>
      <c r="I9" s="29"/>
      <c r="J9" s="29"/>
      <c r="K9" s="29"/>
      <c r="L9" s="29"/>
    </row>
    <row r="10" spans="1:12" s="26" customFormat="1">
      <c r="A10" s="30" t="s">
        <v>11</v>
      </c>
      <c r="B10" s="31">
        <v>2.9114599999999999</v>
      </c>
      <c r="C10" s="31">
        <v>1.6493390000000001</v>
      </c>
      <c r="D10" s="31">
        <v>0.57060200000000005</v>
      </c>
      <c r="E10" s="31">
        <v>0.29195900000000002</v>
      </c>
      <c r="F10" s="31">
        <v>4.0952830000000002</v>
      </c>
      <c r="G10" s="31">
        <v>2.5423809999999998</v>
      </c>
    </row>
    <row r="11" spans="1:12" s="26" customFormat="1">
      <c r="A11" s="30" t="s">
        <v>12</v>
      </c>
      <c r="B11" s="31">
        <v>2.923489</v>
      </c>
      <c r="C11" s="31">
        <v>1.6556789999999999</v>
      </c>
      <c r="D11" s="31">
        <v>0.570353</v>
      </c>
      <c r="E11" s="31">
        <v>0.290655</v>
      </c>
      <c r="F11" s="31">
        <v>4.162128</v>
      </c>
      <c r="G11" s="31">
        <v>2.5386289999999998</v>
      </c>
    </row>
    <row r="12" spans="1:12" s="26" customFormat="1">
      <c r="A12" s="30" t="s">
        <v>13</v>
      </c>
      <c r="B12" s="31">
        <v>3.044</v>
      </c>
      <c r="C12" s="31">
        <v>1.7150179999999999</v>
      </c>
      <c r="D12" s="31">
        <v>0.58018899999999995</v>
      </c>
      <c r="E12" s="31">
        <v>0.28724</v>
      </c>
      <c r="F12" s="31">
        <v>4.3356849999999998</v>
      </c>
      <c r="G12" s="31">
        <v>2.660501</v>
      </c>
    </row>
    <row r="13" spans="1:12" s="26" customFormat="1">
      <c r="A13" s="30" t="s">
        <v>14</v>
      </c>
      <c r="B13" s="31">
        <v>3.0429569999999999</v>
      </c>
      <c r="C13" s="31">
        <v>1.7038340000000001</v>
      </c>
      <c r="D13" s="31">
        <v>0.57932899999999998</v>
      </c>
      <c r="E13" s="31">
        <v>0.28085700000000002</v>
      </c>
      <c r="F13" s="31">
        <v>4.3570849999999997</v>
      </c>
      <c r="G13" s="31">
        <v>2.7136179999999999</v>
      </c>
    </row>
    <row r="14" spans="1:12" s="26" customFormat="1">
      <c r="A14" s="30" t="s">
        <v>15</v>
      </c>
      <c r="B14" s="31">
        <v>3.0681440000000002</v>
      </c>
      <c r="C14" s="31">
        <v>1.6988490000000001</v>
      </c>
      <c r="D14" s="31">
        <v>0.57848900000000003</v>
      </c>
      <c r="E14" s="31">
        <v>0.27889000000000003</v>
      </c>
      <c r="F14" s="31">
        <v>4.3957899999999999</v>
      </c>
      <c r="G14" s="31">
        <v>2.6749800000000001</v>
      </c>
    </row>
    <row r="15" spans="1:12" s="26" customFormat="1">
      <c r="A15" s="30" t="s">
        <v>16</v>
      </c>
      <c r="B15" s="31">
        <v>3.092473</v>
      </c>
      <c r="C15" s="31">
        <v>1.696394</v>
      </c>
      <c r="D15" s="31">
        <v>0.57746399999999998</v>
      </c>
      <c r="E15" s="31">
        <v>0.27477600000000002</v>
      </c>
      <c r="F15" s="31">
        <v>4.4729650000000003</v>
      </c>
      <c r="G15" s="31">
        <v>2.7007210000000001</v>
      </c>
    </row>
    <row r="16" spans="1:12" s="26" customFormat="1">
      <c r="A16" s="30" t="s">
        <v>17</v>
      </c>
      <c r="B16" s="31">
        <v>3.1396199999999999</v>
      </c>
      <c r="C16" s="31">
        <v>1.697049</v>
      </c>
      <c r="D16" s="31">
        <v>0.57557800000000003</v>
      </c>
      <c r="E16" s="31">
        <v>0.27092100000000002</v>
      </c>
      <c r="F16" s="31">
        <v>4.5641499999999997</v>
      </c>
      <c r="G16" s="31">
        <v>2.755433</v>
      </c>
    </row>
    <row r="17" spans="1:7" s="26" customFormat="1">
      <c r="A17" s="30" t="s">
        <v>18</v>
      </c>
      <c r="B17" s="31">
        <v>3.1924100000000002</v>
      </c>
      <c r="C17" s="31">
        <v>1.72909</v>
      </c>
      <c r="D17" s="31">
        <v>0.57821800000000001</v>
      </c>
      <c r="E17" s="31">
        <v>0.28064800000000001</v>
      </c>
      <c r="F17" s="31">
        <v>4.7561660000000003</v>
      </c>
      <c r="G17" s="31">
        <v>2.9075899999999999</v>
      </c>
    </row>
    <row r="18" spans="1:7" s="26" customFormat="1">
      <c r="A18" s="32" t="s">
        <v>33</v>
      </c>
      <c r="B18" s="31">
        <v>3.2836259999999999</v>
      </c>
      <c r="C18" s="31">
        <v>1.7607820000000001</v>
      </c>
      <c r="D18" s="31">
        <v>0.58029299999999995</v>
      </c>
      <c r="E18" s="31">
        <v>0.27776699999999999</v>
      </c>
      <c r="F18" s="31">
        <v>4.9774960000000004</v>
      </c>
      <c r="G18" s="31">
        <v>3.002116</v>
      </c>
    </row>
    <row r="19" spans="1:7" s="26" customFormat="1">
      <c r="A19" s="25"/>
      <c r="B19" s="25"/>
      <c r="C19" s="25"/>
      <c r="D19" s="25"/>
      <c r="E19" s="25"/>
      <c r="F19" s="25"/>
      <c r="G19" s="25"/>
    </row>
    <row r="20" spans="1:7" s="26" customFormat="1">
      <c r="A20" s="25"/>
      <c r="B20" s="25"/>
      <c r="C20" s="25"/>
      <c r="D20" s="25"/>
      <c r="E20" s="25"/>
      <c r="F20" s="25"/>
      <c r="G20" s="25"/>
    </row>
    <row r="21" spans="1:7" s="26" customFormat="1">
      <c r="A21" s="25"/>
      <c r="B21" s="25"/>
      <c r="C21" s="25"/>
      <c r="D21" s="25"/>
      <c r="E21" s="25"/>
      <c r="F21" s="25"/>
      <c r="G21" s="25"/>
    </row>
    <row r="22" spans="1:7" s="26" customFormat="1">
      <c r="A22" s="25"/>
      <c r="B22" s="25"/>
      <c r="C22" s="25"/>
      <c r="D22" s="25"/>
      <c r="E22" s="25"/>
      <c r="F22" s="25"/>
      <c r="G22" s="25"/>
    </row>
    <row r="23" spans="1:7" s="26" customFormat="1">
      <c r="A23" s="25"/>
      <c r="B23" s="25"/>
      <c r="C23" s="25"/>
      <c r="D23" s="25"/>
      <c r="E23" s="25"/>
      <c r="F23" s="25"/>
      <c r="G23" s="25"/>
    </row>
    <row r="24" spans="1:7" s="26" customFormat="1">
      <c r="A24" s="25"/>
      <c r="B24" s="25"/>
      <c r="C24" s="25"/>
      <c r="D24" s="25"/>
      <c r="E24" s="25"/>
      <c r="F24" s="25"/>
      <c r="G24" s="25"/>
    </row>
    <row r="25" spans="1:7" s="26" customFormat="1">
      <c r="A25" s="25"/>
      <c r="B25" s="25"/>
      <c r="C25" s="25"/>
      <c r="D25" s="25"/>
      <c r="E25" s="25"/>
      <c r="F25" s="25"/>
      <c r="G25" s="25"/>
    </row>
    <row r="26" spans="1:7" s="26" customFormat="1">
      <c r="A26" s="25"/>
      <c r="B26" s="25"/>
      <c r="C26" s="25"/>
      <c r="D26" s="25"/>
      <c r="E26" s="25"/>
      <c r="F26" s="25"/>
      <c r="G26" s="25"/>
    </row>
    <row r="27" spans="1:7" s="26" customFormat="1">
      <c r="A27" s="25"/>
      <c r="B27" s="25"/>
      <c r="C27" s="25"/>
      <c r="D27" s="25"/>
      <c r="E27" s="25"/>
      <c r="F27" s="25"/>
      <c r="G27" s="25"/>
    </row>
    <row r="28" spans="1:7" s="26" customFormat="1">
      <c r="A28" s="25"/>
      <c r="B28" s="25"/>
      <c r="C28" s="25"/>
      <c r="D28" s="25"/>
      <c r="E28" s="25"/>
      <c r="F28" s="25"/>
      <c r="G28" s="25"/>
    </row>
    <row r="29" spans="1:7" s="26" customFormat="1">
      <c r="A29" s="25"/>
      <c r="B29" s="25"/>
      <c r="C29" s="25"/>
      <c r="D29" s="25"/>
      <c r="E29" s="25"/>
      <c r="F29" s="25"/>
      <c r="G29" s="25"/>
    </row>
    <row r="30" spans="1:7" s="26" customFormat="1">
      <c r="A30" s="25"/>
      <c r="B30" s="25"/>
      <c r="C30" s="25"/>
      <c r="D30" s="25"/>
      <c r="E30" s="25"/>
      <c r="F30" s="25"/>
      <c r="G30" s="25"/>
    </row>
    <row r="31" spans="1:7" s="26" customFormat="1">
      <c r="A31" s="25"/>
      <c r="B31" s="25"/>
      <c r="C31" s="25"/>
      <c r="D31" s="25"/>
      <c r="E31" s="25"/>
      <c r="F31" s="25"/>
      <c r="G31" s="25"/>
    </row>
    <row r="32" spans="1:7" s="26" customFormat="1">
      <c r="A32" s="25"/>
      <c r="B32" s="25"/>
      <c r="C32" s="25"/>
      <c r="D32" s="25"/>
      <c r="E32" s="25"/>
      <c r="F32" s="25"/>
      <c r="G32" s="25"/>
    </row>
    <row r="33" spans="1:7" s="26" customFormat="1">
      <c r="A33" s="25"/>
      <c r="B33" s="25"/>
      <c r="C33" s="25"/>
      <c r="D33" s="25"/>
      <c r="E33" s="25"/>
      <c r="F33" s="25"/>
      <c r="G33" s="25"/>
    </row>
    <row r="34" spans="1:7" s="26" customFormat="1">
      <c r="A34" s="25"/>
      <c r="B34" s="25"/>
      <c r="C34" s="25"/>
      <c r="D34" s="25"/>
      <c r="E34" s="25"/>
      <c r="F34" s="25"/>
      <c r="G34" s="25"/>
    </row>
    <row r="35" spans="1:7" s="26" customFormat="1">
      <c r="A35" s="25"/>
      <c r="B35" s="25"/>
      <c r="C35" s="25"/>
      <c r="D35" s="25"/>
      <c r="E35" s="25"/>
      <c r="F35" s="25"/>
      <c r="G35" s="25"/>
    </row>
    <row r="36" spans="1:7" s="26" customFormat="1">
      <c r="A36" s="25"/>
      <c r="B36" s="25"/>
      <c r="C36" s="25"/>
      <c r="D36" s="25"/>
      <c r="E36" s="25"/>
      <c r="F36" s="25"/>
      <c r="G36" s="25"/>
    </row>
    <row r="37" spans="1:7" s="26" customFormat="1">
      <c r="A37" s="25"/>
      <c r="B37" s="25"/>
      <c r="C37" s="25"/>
      <c r="D37" s="25"/>
      <c r="E37" s="25"/>
      <c r="F37" s="25"/>
      <c r="G37" s="25"/>
    </row>
    <row r="38" spans="1:7" s="26" customFormat="1">
      <c r="A38" s="25"/>
      <c r="B38" s="25"/>
      <c r="C38" s="25"/>
      <c r="D38" s="25"/>
      <c r="E38" s="25"/>
      <c r="F38" s="25"/>
      <c r="G38" s="25"/>
    </row>
    <row r="39" spans="1:7" s="26" customFormat="1">
      <c r="A39" s="25"/>
      <c r="B39" s="25"/>
      <c r="C39" s="25"/>
      <c r="D39" s="25"/>
      <c r="E39" s="25"/>
      <c r="F39" s="25"/>
      <c r="G39" s="25"/>
    </row>
    <row r="40" spans="1:7" s="26" customFormat="1">
      <c r="A40" s="25"/>
      <c r="B40" s="25"/>
      <c r="C40" s="25"/>
      <c r="D40" s="25"/>
      <c r="E40" s="25"/>
      <c r="F40" s="25"/>
      <c r="G40" s="25"/>
    </row>
    <row r="41" spans="1:7" s="26" customFormat="1">
      <c r="A41" s="25"/>
      <c r="B41" s="25"/>
      <c r="C41" s="25"/>
      <c r="D41" s="25"/>
      <c r="E41" s="25"/>
      <c r="F41" s="25"/>
      <c r="G41" s="25"/>
    </row>
    <row r="42" spans="1:7" s="26" customFormat="1">
      <c r="A42" s="25"/>
      <c r="B42" s="25"/>
      <c r="C42" s="25"/>
      <c r="D42" s="25"/>
      <c r="E42" s="25"/>
      <c r="F42" s="25"/>
      <c r="G42" s="25"/>
    </row>
    <row r="43" spans="1:7" s="26" customFormat="1">
      <c r="A43" s="25"/>
      <c r="B43" s="25"/>
      <c r="C43" s="25"/>
      <c r="D43" s="25"/>
      <c r="E43" s="25"/>
      <c r="F43" s="25"/>
      <c r="G43" s="25"/>
    </row>
    <row r="44" spans="1:7" s="26" customFormat="1">
      <c r="A44" s="25"/>
      <c r="B44" s="25"/>
      <c r="C44" s="25"/>
      <c r="D44" s="25"/>
      <c r="E44" s="25"/>
      <c r="F44" s="25"/>
      <c r="G44" s="25"/>
    </row>
    <row r="45" spans="1:7" s="26" customFormat="1">
      <c r="A45" s="25"/>
      <c r="B45" s="25"/>
      <c r="C45" s="25"/>
      <c r="D45" s="25"/>
      <c r="E45" s="25"/>
      <c r="F45" s="25"/>
      <c r="G45" s="25"/>
    </row>
    <row r="46" spans="1:7" s="26" customFormat="1">
      <c r="A46" s="25"/>
      <c r="B46" s="25"/>
      <c r="C46" s="25"/>
      <c r="D46" s="25"/>
      <c r="E46" s="25"/>
      <c r="F46" s="25"/>
      <c r="G46" s="25"/>
    </row>
    <row r="47" spans="1:7" s="26" customFormat="1">
      <c r="A47" s="25"/>
      <c r="B47" s="25"/>
      <c r="C47" s="25"/>
      <c r="D47" s="25"/>
      <c r="E47" s="25"/>
      <c r="F47" s="25"/>
      <c r="G47" s="25"/>
    </row>
    <row r="48" spans="1:7" s="26" customFormat="1">
      <c r="A48" s="25"/>
      <c r="B48" s="25"/>
      <c r="C48" s="25"/>
      <c r="D48" s="25"/>
      <c r="E48" s="25"/>
      <c r="F48" s="25"/>
      <c r="G48" s="25"/>
    </row>
    <row r="49" spans="1:7" s="26" customFormat="1">
      <c r="A49" s="25"/>
      <c r="B49" s="25"/>
      <c r="C49" s="25"/>
      <c r="D49" s="25"/>
      <c r="E49" s="25"/>
      <c r="F49" s="25"/>
      <c r="G49" s="25"/>
    </row>
    <row r="50" spans="1:7" s="26" customFormat="1">
      <c r="A50" s="25"/>
      <c r="B50" s="25"/>
      <c r="C50" s="25"/>
      <c r="D50" s="25"/>
      <c r="E50" s="25"/>
      <c r="F50" s="25"/>
      <c r="G50" s="25"/>
    </row>
    <row r="51" spans="1:7" s="26" customFormat="1">
      <c r="A51" s="25"/>
      <c r="B51" s="25"/>
      <c r="C51" s="25"/>
      <c r="D51" s="25"/>
      <c r="E51" s="25"/>
      <c r="F51" s="25"/>
      <c r="G51" s="25"/>
    </row>
    <row r="52" spans="1:7" s="26" customFormat="1">
      <c r="A52" s="25"/>
      <c r="B52" s="25"/>
      <c r="C52" s="25"/>
      <c r="D52" s="25"/>
      <c r="E52" s="25"/>
      <c r="F52" s="25"/>
      <c r="G52" s="25"/>
    </row>
    <row r="53" spans="1:7" s="26" customFormat="1">
      <c r="A53" s="25"/>
      <c r="B53" s="25"/>
      <c r="C53" s="25"/>
      <c r="D53" s="25"/>
      <c r="E53" s="25"/>
      <c r="F53" s="25"/>
      <c r="G53" s="25"/>
    </row>
    <row r="54" spans="1:7" s="26" customFormat="1">
      <c r="A54" s="25"/>
      <c r="B54" s="25"/>
      <c r="C54" s="25"/>
      <c r="D54" s="25"/>
      <c r="E54" s="25"/>
      <c r="F54" s="25"/>
      <c r="G54" s="25"/>
    </row>
    <row r="55" spans="1:7" s="26" customFormat="1">
      <c r="A55" s="25"/>
      <c r="B55" s="25"/>
      <c r="C55" s="25"/>
      <c r="D55" s="25"/>
      <c r="E55" s="25"/>
      <c r="F55" s="25"/>
      <c r="G55" s="25"/>
    </row>
    <row r="56" spans="1:7" s="26" customFormat="1">
      <c r="A56" s="25"/>
      <c r="B56" s="25"/>
      <c r="C56" s="25"/>
      <c r="D56" s="25"/>
      <c r="E56" s="25"/>
      <c r="F56" s="25"/>
      <c r="G56" s="25"/>
    </row>
    <row r="57" spans="1:7" s="26" customFormat="1">
      <c r="A57" s="25"/>
      <c r="B57" s="25"/>
      <c r="C57" s="25"/>
      <c r="D57" s="25"/>
      <c r="E57" s="25"/>
      <c r="F57" s="25"/>
      <c r="G57" s="25"/>
    </row>
    <row r="58" spans="1:7" s="26" customFormat="1">
      <c r="A58" s="25"/>
      <c r="B58" s="25"/>
      <c r="C58" s="25"/>
      <c r="D58" s="25"/>
      <c r="E58" s="25"/>
      <c r="F58" s="25"/>
      <c r="G58" s="25"/>
    </row>
    <row r="59" spans="1:7" s="26" customFormat="1">
      <c r="A59" s="25"/>
      <c r="B59" s="25"/>
      <c r="C59" s="25"/>
      <c r="D59" s="25"/>
      <c r="E59" s="25"/>
      <c r="F59" s="25"/>
      <c r="G59" s="25"/>
    </row>
    <row r="60" spans="1:7" s="26" customFormat="1">
      <c r="A60" s="25"/>
      <c r="B60" s="25"/>
      <c r="C60" s="25"/>
      <c r="D60" s="25"/>
      <c r="E60" s="25"/>
      <c r="F60" s="25"/>
      <c r="G60" s="25"/>
    </row>
    <row r="61" spans="1:7" s="26" customFormat="1">
      <c r="A61" s="25"/>
      <c r="B61" s="25"/>
      <c r="C61" s="25"/>
      <c r="D61" s="25"/>
      <c r="E61" s="25"/>
      <c r="F61" s="25"/>
      <c r="G61" s="25"/>
    </row>
    <row r="62" spans="1:7" s="26" customFormat="1">
      <c r="A62" s="25"/>
      <c r="B62" s="25"/>
      <c r="C62" s="25"/>
      <c r="D62" s="25"/>
      <c r="E62" s="25"/>
      <c r="F62" s="25"/>
      <c r="G62" s="25"/>
    </row>
    <row r="63" spans="1:7" s="26" customFormat="1">
      <c r="A63" s="25"/>
      <c r="B63" s="25"/>
      <c r="C63" s="25"/>
      <c r="D63" s="25"/>
      <c r="E63" s="25"/>
      <c r="F63" s="25"/>
      <c r="G63" s="25"/>
    </row>
    <row r="64" spans="1:7" s="26" customFormat="1">
      <c r="A64" s="25"/>
      <c r="B64" s="25"/>
      <c r="C64" s="25"/>
      <c r="D64" s="25"/>
      <c r="E64" s="25"/>
      <c r="F64" s="25"/>
      <c r="G64" s="25"/>
    </row>
    <row r="65" spans="1:12" s="26" customFormat="1">
      <c r="A65" s="25"/>
      <c r="B65" s="25"/>
      <c r="C65" s="25"/>
      <c r="D65" s="25"/>
      <c r="E65" s="25"/>
      <c r="F65" s="25"/>
      <c r="G65" s="25"/>
    </row>
    <row r="66" spans="1:12" s="26" customFormat="1">
      <c r="A66" s="25"/>
      <c r="B66" s="25"/>
      <c r="C66" s="25"/>
      <c r="D66" s="25"/>
      <c r="E66" s="25"/>
      <c r="F66" s="25"/>
      <c r="G66" s="25"/>
    </row>
    <row r="67" spans="1:12" s="26" customFormat="1">
      <c r="A67" s="25"/>
      <c r="B67" s="25"/>
      <c r="C67" s="25"/>
      <c r="D67" s="25"/>
      <c r="E67" s="25"/>
      <c r="F67" s="25"/>
      <c r="G67" s="25"/>
    </row>
    <row r="68" spans="1:12" s="26" customFormat="1">
      <c r="A68" s="25"/>
      <c r="B68" s="25"/>
      <c r="C68" s="25"/>
      <c r="D68" s="25"/>
      <c r="E68" s="25"/>
      <c r="F68" s="25"/>
      <c r="G68" s="25"/>
    </row>
    <row r="69" spans="1:12" s="26" customFormat="1">
      <c r="A69" s="25"/>
      <c r="B69" s="25"/>
      <c r="C69" s="25"/>
      <c r="D69" s="25"/>
      <c r="E69" s="25"/>
      <c r="F69" s="25"/>
      <c r="G69" s="25"/>
    </row>
    <row r="70" spans="1:12" s="26" customFormat="1">
      <c r="A70" s="25"/>
      <c r="B70" s="25"/>
      <c r="C70" s="25"/>
      <c r="D70" s="25"/>
      <c r="E70" s="25"/>
      <c r="F70" s="25"/>
      <c r="G70" s="25"/>
    </row>
    <row r="71" spans="1:12" s="26" customFormat="1">
      <c r="A71" s="25"/>
      <c r="B71" s="25"/>
      <c r="C71" s="25"/>
      <c r="D71" s="25"/>
      <c r="E71" s="25"/>
      <c r="F71" s="25"/>
      <c r="G71" s="25"/>
    </row>
    <row r="72" spans="1:12" s="26" customFormat="1">
      <c r="A72" s="25"/>
      <c r="B72" s="25"/>
      <c r="C72" s="25"/>
      <c r="D72" s="25"/>
      <c r="E72" s="25"/>
      <c r="F72" s="25"/>
      <c r="G72" s="25"/>
    </row>
    <row r="73" spans="1:12" s="26" customFormat="1">
      <c r="A73" s="25"/>
      <c r="B73" s="25"/>
      <c r="C73" s="25"/>
      <c r="D73" s="25"/>
      <c r="E73" s="25"/>
      <c r="F73" s="25"/>
      <c r="G73" s="25"/>
    </row>
    <row r="74" spans="1:12" s="26" customFormat="1">
      <c r="A74" s="25"/>
      <c r="B74" s="25"/>
      <c r="C74" s="25"/>
      <c r="D74" s="25"/>
      <c r="E74" s="25"/>
      <c r="F74" s="25"/>
      <c r="G74" s="25"/>
    </row>
    <row r="75" spans="1:12" s="26" customFormat="1">
      <c r="A75" s="25"/>
      <c r="B75" s="25"/>
      <c r="C75" s="25"/>
      <c r="D75" s="25"/>
      <c r="E75" s="25"/>
      <c r="F75" s="25"/>
      <c r="G75" s="25"/>
    </row>
    <row r="76" spans="1:12" s="26" customFormat="1">
      <c r="A76" s="25"/>
      <c r="B76" s="25"/>
      <c r="C76" s="25"/>
      <c r="D76" s="25"/>
      <c r="E76" s="25"/>
      <c r="F76" s="25"/>
      <c r="G76" s="25"/>
    </row>
    <row r="77" spans="1:12" s="26" customForma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C19"/>
  <sheetViews>
    <sheetView workbookViewId="0">
      <selection activeCell="B4" sqref="B4"/>
    </sheetView>
  </sheetViews>
  <sheetFormatPr defaultRowHeight="15"/>
  <cols>
    <col min="1" max="1" width="15.7109375" bestFit="1" customWidth="1"/>
    <col min="2" max="2" width="24.5703125" customWidth="1"/>
    <col min="3" max="3" width="31.85546875" customWidth="1"/>
    <col min="15" max="15" width="10.5703125" bestFit="1" customWidth="1"/>
  </cols>
  <sheetData>
    <row r="1" spans="1:3" s="37" customFormat="1" ht="12.75">
      <c r="A1" s="33" t="s">
        <v>107</v>
      </c>
      <c r="B1" s="34" t="s">
        <v>108</v>
      </c>
    </row>
    <row r="2" spans="1:3" s="37" customFormat="1" ht="12.75"/>
    <row r="3" spans="1:3" s="37" customFormat="1" ht="12.75">
      <c r="A3" s="37" t="s">
        <v>63</v>
      </c>
      <c r="B3" s="36" t="s">
        <v>94</v>
      </c>
    </row>
    <row r="4" spans="1:3" s="37" customFormat="1" ht="12.75">
      <c r="A4" s="37" t="s">
        <v>65</v>
      </c>
      <c r="B4" s="36" t="s">
        <v>222</v>
      </c>
    </row>
    <row r="5" spans="1:3" s="37" customFormat="1" ht="12.75">
      <c r="A5" s="37" t="s">
        <v>66</v>
      </c>
      <c r="B5" s="23" t="s">
        <v>106</v>
      </c>
    </row>
    <row r="6" spans="1:3" s="37" customFormat="1" ht="12.75">
      <c r="B6" s="36"/>
    </row>
    <row r="8" spans="1:3">
      <c r="B8" t="s">
        <v>59</v>
      </c>
      <c r="C8" t="s">
        <v>39</v>
      </c>
    </row>
    <row r="9" spans="1:3">
      <c r="A9" t="s">
        <v>21</v>
      </c>
      <c r="B9" s="1">
        <v>429.21499999999997</v>
      </c>
      <c r="C9" s="11">
        <v>1.2441139999999999</v>
      </c>
    </row>
    <row r="10" spans="1:3">
      <c r="A10" t="s">
        <v>22</v>
      </c>
      <c r="B10" s="1">
        <v>256.96800000000002</v>
      </c>
      <c r="C10" s="11">
        <v>5.0866340000000001</v>
      </c>
    </row>
    <row r="11" spans="1:3">
      <c r="A11" t="s">
        <v>23</v>
      </c>
      <c r="B11" s="1">
        <v>75.358000000000004</v>
      </c>
      <c r="C11" s="11">
        <v>0.124143</v>
      </c>
    </row>
    <row r="12" spans="1:3">
      <c r="A12" t="s">
        <v>2</v>
      </c>
      <c r="B12" s="1">
        <v>47.475000000000001</v>
      </c>
      <c r="C12" s="11">
        <v>0.57474400000000003</v>
      </c>
    </row>
    <row r="13" spans="1:3">
      <c r="A13" t="s">
        <v>24</v>
      </c>
      <c r="B13" s="1">
        <v>35.868000000000002</v>
      </c>
      <c r="C13" s="11">
        <v>0.71936199999999995</v>
      </c>
    </row>
    <row r="14" spans="1:3">
      <c r="A14" t="s">
        <v>25</v>
      </c>
      <c r="B14" s="1">
        <v>6.819</v>
      </c>
      <c r="C14" s="11">
        <v>0.41029100000000002</v>
      </c>
    </row>
    <row r="15" spans="1:3">
      <c r="A15" t="s">
        <v>208</v>
      </c>
      <c r="B15" s="1">
        <v>0.91</v>
      </c>
      <c r="C15" s="11">
        <v>1.5353E-2</v>
      </c>
    </row>
    <row r="19" spans="2:3">
      <c r="B19" s="1"/>
      <c r="C19" s="1"/>
    </row>
  </sheetData>
  <sortState ref="A20:D27">
    <sortCondition descending="1" ref="B20:B2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K17"/>
  <sheetViews>
    <sheetView showGridLines="0" workbookViewId="0">
      <selection activeCell="L18" sqref="L18"/>
    </sheetView>
  </sheetViews>
  <sheetFormatPr defaultRowHeight="15"/>
  <cols>
    <col min="1" max="1" width="12.7109375" style="6" customWidth="1"/>
    <col min="2" max="2" width="16.5703125" style="6" customWidth="1"/>
    <col min="3" max="4" width="14.7109375" style="6" bestFit="1" customWidth="1"/>
    <col min="5" max="5" width="13.85546875" style="6" bestFit="1" customWidth="1"/>
    <col min="6" max="6" width="12.7109375" style="6" customWidth="1"/>
    <col min="7" max="7" width="5.85546875" style="6" customWidth="1"/>
    <col min="8" max="11" width="12.7109375" style="6" customWidth="1"/>
    <col min="12" max="12" width="25.85546875" style="6" customWidth="1"/>
    <col min="13" max="13" width="20" style="6" customWidth="1"/>
    <col min="14" max="14" width="12.7109375" style="6" bestFit="1" customWidth="1"/>
    <col min="15" max="15" width="9.140625" style="6"/>
    <col min="16" max="16" width="13.85546875" style="6" customWidth="1"/>
    <col min="17" max="18" width="9.5703125" style="6" bestFit="1" customWidth="1"/>
    <col min="19" max="16384" width="9.140625" style="6"/>
  </cols>
  <sheetData>
    <row r="1" spans="1:11" s="37" customFormat="1" ht="12.75">
      <c r="A1" s="33" t="s">
        <v>109</v>
      </c>
      <c r="B1" s="34" t="s">
        <v>110</v>
      </c>
    </row>
    <row r="2" spans="1:11" s="37" customFormat="1" ht="12.75"/>
    <row r="3" spans="1:11" s="37" customFormat="1" ht="12.75">
      <c r="A3" s="37" t="s">
        <v>63</v>
      </c>
      <c r="B3" s="36" t="s">
        <v>30</v>
      </c>
    </row>
    <row r="4" spans="1:11" s="37" customFormat="1" ht="12.75">
      <c r="A4" s="37" t="s">
        <v>65</v>
      </c>
      <c r="B4" s="23" t="s">
        <v>223</v>
      </c>
    </row>
    <row r="5" spans="1:11" s="37" customFormat="1" ht="12.75">
      <c r="A5" s="37" t="s">
        <v>66</v>
      </c>
      <c r="B5" s="23" t="s">
        <v>111</v>
      </c>
    </row>
    <row r="6" spans="1:11" s="37" customFormat="1" ht="12.75">
      <c r="B6" s="36"/>
    </row>
    <row r="7" spans="1:11" s="37" customFormat="1" ht="12.75"/>
    <row r="8" spans="1:11">
      <c r="A8" s="6" t="s">
        <v>19</v>
      </c>
      <c r="B8" s="18" t="s">
        <v>31</v>
      </c>
      <c r="C8" s="15" t="s">
        <v>32</v>
      </c>
      <c r="D8" s="15" t="s">
        <v>44</v>
      </c>
      <c r="E8" s="18" t="s">
        <v>49</v>
      </c>
      <c r="H8" s="18"/>
      <c r="I8" s="15"/>
      <c r="J8" s="15"/>
      <c r="K8" s="18"/>
    </row>
    <row r="9" spans="1:11">
      <c r="A9" s="6" t="s">
        <v>13</v>
      </c>
      <c r="B9" s="14">
        <v>241.17261400000001</v>
      </c>
      <c r="C9" s="14">
        <v>2.2885239999999998</v>
      </c>
      <c r="D9" s="14">
        <v>56.647080486634231</v>
      </c>
      <c r="E9" s="14">
        <v>48.424412394170659</v>
      </c>
      <c r="H9" s="16"/>
      <c r="I9" s="16"/>
      <c r="J9" s="16"/>
      <c r="K9" s="16"/>
    </row>
    <row r="10" spans="1:11">
      <c r="A10" s="6" t="s">
        <v>14</v>
      </c>
      <c r="B10" s="14">
        <v>256.881776</v>
      </c>
      <c r="C10" s="14">
        <v>2.7680410000000002</v>
      </c>
      <c r="D10" s="14">
        <v>60.81510260873565</v>
      </c>
      <c r="E10" s="14">
        <v>54.56338425995051</v>
      </c>
      <c r="H10" s="16"/>
      <c r="I10" s="16"/>
      <c r="J10" s="16"/>
      <c r="K10" s="16"/>
    </row>
    <row r="11" spans="1:11">
      <c r="A11" s="6" t="s">
        <v>15</v>
      </c>
      <c r="B11" s="14">
        <v>273.64709599999998</v>
      </c>
      <c r="C11" s="14">
        <v>3.7700140000000002</v>
      </c>
      <c r="D11" s="14">
        <v>66.508501369793024</v>
      </c>
      <c r="E11" s="14">
        <v>58.081185095980857</v>
      </c>
      <c r="H11" s="16"/>
      <c r="I11" s="16"/>
      <c r="J11" s="16"/>
      <c r="K11" s="16"/>
    </row>
    <row r="12" spans="1:11">
      <c r="A12" s="6" t="s">
        <v>16</v>
      </c>
      <c r="B12" s="14">
        <v>274.08847200000002</v>
      </c>
      <c r="C12" s="14">
        <v>5.111529</v>
      </c>
      <c r="D12" s="14">
        <v>68.299311144229264</v>
      </c>
      <c r="E12" s="14">
        <v>54.270497271818968</v>
      </c>
      <c r="H12" s="16"/>
      <c r="I12" s="16"/>
      <c r="J12" s="16"/>
      <c r="K12" s="16"/>
    </row>
    <row r="13" spans="1:11">
      <c r="A13" s="6" t="s">
        <v>17</v>
      </c>
      <c r="B13" s="14">
        <v>282.41917400000006</v>
      </c>
      <c r="C13" s="14">
        <v>6.4326210000000001</v>
      </c>
      <c r="D13" s="14">
        <v>75.684135168053956</v>
      </c>
      <c r="E13" s="14">
        <v>54.527686275476775</v>
      </c>
      <c r="H13" s="16"/>
      <c r="I13" s="16"/>
      <c r="J13" s="16"/>
      <c r="K13" s="16"/>
    </row>
    <row r="14" spans="1:11">
      <c r="A14" s="6" t="s">
        <v>18</v>
      </c>
      <c r="B14" s="14">
        <v>298.45725400000003</v>
      </c>
      <c r="C14" s="14">
        <v>8.0129169999999998</v>
      </c>
      <c r="D14" s="14">
        <v>77.370405210258355</v>
      </c>
      <c r="E14" s="14">
        <v>56.165571633850902</v>
      </c>
      <c r="H14" s="16"/>
      <c r="I14" s="16"/>
      <c r="J14" s="16"/>
      <c r="K14" s="16"/>
    </row>
    <row r="16" spans="1:11">
      <c r="E16" s="17"/>
    </row>
    <row r="17" spans="5:5">
      <c r="E17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A1:K21"/>
  <sheetViews>
    <sheetView workbookViewId="0">
      <selection activeCell="B4" sqref="B4"/>
    </sheetView>
  </sheetViews>
  <sheetFormatPr defaultRowHeight="12.75"/>
  <cols>
    <col min="1" max="1" width="13.85546875" style="35" customWidth="1"/>
    <col min="2" max="11" width="12.140625" style="35" bestFit="1" customWidth="1"/>
    <col min="12" max="16384" width="9.140625" style="35"/>
  </cols>
  <sheetData>
    <row r="1" spans="1:11">
      <c r="A1" s="33" t="s">
        <v>112</v>
      </c>
      <c r="B1" s="34" t="s">
        <v>113</v>
      </c>
    </row>
    <row r="3" spans="1:11">
      <c r="A3" s="35" t="s">
        <v>63</v>
      </c>
      <c r="B3" s="36" t="s">
        <v>114</v>
      </c>
    </row>
    <row r="4" spans="1:11">
      <c r="A4" s="35" t="s">
        <v>65</v>
      </c>
      <c r="B4" s="36" t="s">
        <v>115</v>
      </c>
    </row>
    <row r="5" spans="1:11">
      <c r="A5" s="35" t="s">
        <v>66</v>
      </c>
      <c r="B5" s="36" t="s">
        <v>116</v>
      </c>
    </row>
    <row r="7" spans="1:11">
      <c r="A7" s="41"/>
      <c r="B7" s="41" t="s">
        <v>117</v>
      </c>
      <c r="C7" s="41" t="s">
        <v>118</v>
      </c>
      <c r="D7" s="41" t="s">
        <v>119</v>
      </c>
      <c r="E7" s="41" t="s">
        <v>120</v>
      </c>
      <c r="F7" s="41" t="s">
        <v>121</v>
      </c>
      <c r="G7" s="41" t="s">
        <v>122</v>
      </c>
      <c r="H7" s="42"/>
      <c r="I7" s="42"/>
      <c r="J7" s="42"/>
      <c r="K7" s="42"/>
    </row>
    <row r="8" spans="1:11">
      <c r="A8" s="66" t="s">
        <v>10</v>
      </c>
      <c r="B8" s="67">
        <v>1418.9839999999999</v>
      </c>
      <c r="C8" s="67">
        <v>939.36199999999997</v>
      </c>
      <c r="D8" s="67">
        <v>260.72800000000001</v>
      </c>
      <c r="E8" s="67">
        <v>1081.807</v>
      </c>
      <c r="F8" s="67">
        <v>788.81299999999999</v>
      </c>
      <c r="G8" s="67">
        <v>549.80999999999995</v>
      </c>
      <c r="H8" s="42"/>
      <c r="I8" s="42"/>
      <c r="J8" s="42"/>
      <c r="K8" s="42"/>
    </row>
    <row r="9" spans="1:11">
      <c r="A9" s="66" t="s">
        <v>11</v>
      </c>
      <c r="B9" s="67">
        <v>1453.546</v>
      </c>
      <c r="C9" s="67">
        <v>727.17600000000004</v>
      </c>
      <c r="D9" s="67">
        <v>371.27600000000001</v>
      </c>
      <c r="E9" s="67">
        <v>1120.135</v>
      </c>
      <c r="F9" s="67">
        <v>1241.5119999999999</v>
      </c>
      <c r="G9" s="67">
        <v>716.04200000000003</v>
      </c>
      <c r="H9" s="42"/>
      <c r="I9" s="42"/>
      <c r="J9" s="42"/>
      <c r="K9" s="42"/>
    </row>
    <row r="10" spans="1:11">
      <c r="A10" s="66" t="s">
        <v>12</v>
      </c>
      <c r="B10" s="67">
        <v>1541.001</v>
      </c>
      <c r="C10" s="67">
        <v>932.44500000000005</v>
      </c>
      <c r="D10" s="67">
        <v>442.07400000000001</v>
      </c>
      <c r="E10" s="67">
        <v>1196.615</v>
      </c>
      <c r="F10" s="67">
        <v>1457.431</v>
      </c>
      <c r="G10" s="67">
        <v>759.43200000000002</v>
      </c>
      <c r="H10" s="42"/>
      <c r="I10" s="42"/>
      <c r="J10" s="42"/>
      <c r="K10" s="42"/>
    </row>
    <row r="11" spans="1:11">
      <c r="A11" s="66" t="s">
        <v>13</v>
      </c>
      <c r="B11" s="67">
        <v>1791.6279999999999</v>
      </c>
      <c r="C11" s="67">
        <v>911.41600000000005</v>
      </c>
      <c r="D11" s="67">
        <v>431.62700000000001</v>
      </c>
      <c r="E11" s="67">
        <v>1287.9949999999999</v>
      </c>
      <c r="F11" s="67">
        <v>1129.9760000000001</v>
      </c>
      <c r="G11" s="67">
        <v>654.15099999999995</v>
      </c>
      <c r="H11" s="42"/>
      <c r="I11" s="42"/>
      <c r="J11" s="42"/>
      <c r="K11" s="42"/>
    </row>
    <row r="12" spans="1:11">
      <c r="A12" s="66" t="s">
        <v>14</v>
      </c>
      <c r="B12" s="67">
        <v>1897.2860000000001</v>
      </c>
      <c r="C12" s="67">
        <v>812.02099999999996</v>
      </c>
      <c r="D12" s="67">
        <v>512.00400000000002</v>
      </c>
      <c r="E12" s="67">
        <v>1377.856</v>
      </c>
      <c r="F12" s="67">
        <v>1239.3599999999999</v>
      </c>
      <c r="G12" s="67">
        <v>764.29499999999996</v>
      </c>
      <c r="H12" s="42"/>
      <c r="I12" s="42"/>
      <c r="J12" s="42"/>
      <c r="K12" s="42"/>
    </row>
    <row r="13" spans="1:11">
      <c r="A13" s="66" t="s">
        <v>15</v>
      </c>
      <c r="B13" s="67">
        <v>1956.297</v>
      </c>
      <c r="C13" s="67">
        <v>894.63099999999997</v>
      </c>
      <c r="D13" s="67">
        <v>644.28</v>
      </c>
      <c r="E13" s="67">
        <v>1444.0039999999999</v>
      </c>
      <c r="F13" s="67">
        <v>1432.953</v>
      </c>
      <c r="G13" s="67">
        <v>896.71</v>
      </c>
      <c r="H13" s="42"/>
      <c r="I13" s="42"/>
      <c r="J13" s="42"/>
      <c r="K13" s="42"/>
    </row>
    <row r="14" spans="1:11">
      <c r="A14" s="66" t="s">
        <v>16</v>
      </c>
      <c r="B14" s="67">
        <v>2265.087</v>
      </c>
      <c r="C14" s="67">
        <v>1020.033</v>
      </c>
      <c r="D14" s="67">
        <v>803.601</v>
      </c>
      <c r="E14" s="67">
        <v>1501.039</v>
      </c>
      <c r="F14" s="67">
        <v>1823.886</v>
      </c>
      <c r="G14" s="67">
        <v>1045.133</v>
      </c>
      <c r="H14" s="42"/>
      <c r="I14" s="42"/>
      <c r="J14" s="42"/>
      <c r="K14" s="42"/>
    </row>
    <row r="15" spans="1:11">
      <c r="A15" s="66" t="s">
        <v>17</v>
      </c>
      <c r="B15" s="67">
        <v>2352.6039999999998</v>
      </c>
      <c r="C15" s="67">
        <v>1015.544</v>
      </c>
      <c r="D15" s="67">
        <v>888.38099999999997</v>
      </c>
      <c r="E15" s="67">
        <v>1610.8019999999999</v>
      </c>
      <c r="F15" s="67">
        <v>1988.4390000000001</v>
      </c>
      <c r="G15" s="67">
        <v>1100.8910000000001</v>
      </c>
      <c r="H15" s="42"/>
      <c r="I15" s="42"/>
      <c r="J15" s="42"/>
      <c r="K15" s="42"/>
    </row>
    <row r="16" spans="1:11">
      <c r="A16" s="66" t="s">
        <v>18</v>
      </c>
      <c r="B16" s="67">
        <v>2555.518</v>
      </c>
      <c r="C16" s="67">
        <v>1031.049</v>
      </c>
      <c r="D16" s="67">
        <v>1014.674</v>
      </c>
      <c r="E16" s="67">
        <v>1728.761</v>
      </c>
      <c r="F16" s="67">
        <v>2087.1750000000002</v>
      </c>
      <c r="G16" s="67">
        <v>1144.0619999999999</v>
      </c>
      <c r="H16" s="42"/>
      <c r="I16" s="42"/>
      <c r="J16" s="42"/>
      <c r="K16" s="42"/>
    </row>
    <row r="17" spans="1:11">
      <c r="A17" s="66" t="s">
        <v>33</v>
      </c>
      <c r="B17" s="67">
        <v>2756.0410000000002</v>
      </c>
      <c r="C17" s="67">
        <v>1077.933</v>
      </c>
      <c r="D17" s="67">
        <v>1166.4580000000001</v>
      </c>
      <c r="E17" s="67">
        <v>1829.8240000000001</v>
      </c>
      <c r="F17" s="67">
        <v>2179.0230000000001</v>
      </c>
      <c r="G17" s="67">
        <v>1281.403</v>
      </c>
      <c r="H17" s="42"/>
      <c r="I17" s="42"/>
      <c r="J17" s="42"/>
      <c r="K17" s="42"/>
    </row>
    <row r="18" spans="1:1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A9" sqref="A9:A16"/>
    </sheetView>
  </sheetViews>
  <sheetFormatPr defaultRowHeight="12.75"/>
  <cols>
    <col min="1" max="1" width="14.5703125" style="35" customWidth="1"/>
    <col min="2" max="2" width="10" style="35" customWidth="1"/>
    <col min="3" max="3" width="9.28515625" style="35" customWidth="1"/>
    <col min="4" max="5" width="8.5703125" style="35" customWidth="1"/>
    <col min="6" max="16384" width="9.140625" style="35"/>
  </cols>
  <sheetData>
    <row r="1" spans="1:5">
      <c r="A1" s="49" t="s">
        <v>143</v>
      </c>
      <c r="B1" s="49" t="s">
        <v>144</v>
      </c>
      <c r="C1" s="49"/>
    </row>
    <row r="2" spans="1:5">
      <c r="A2" s="49"/>
    </row>
    <row r="3" spans="1:5">
      <c r="A3" s="37" t="s">
        <v>145</v>
      </c>
      <c r="B3" s="35" t="s">
        <v>146</v>
      </c>
    </row>
    <row r="4" spans="1:5">
      <c r="A4" s="37" t="s">
        <v>65</v>
      </c>
      <c r="B4" s="35" t="s">
        <v>147</v>
      </c>
    </row>
    <row r="5" spans="1:5">
      <c r="A5" s="37" t="s">
        <v>66</v>
      </c>
      <c r="B5" s="35" t="s">
        <v>148</v>
      </c>
    </row>
    <row r="6" spans="1:5">
      <c r="A6" s="37"/>
    </row>
    <row r="8" spans="1:5">
      <c r="A8" s="50" t="s">
        <v>19</v>
      </c>
      <c r="B8" s="37" t="s">
        <v>149</v>
      </c>
      <c r="C8" s="37" t="s">
        <v>150</v>
      </c>
      <c r="D8" s="37" t="s">
        <v>151</v>
      </c>
      <c r="E8" s="37" t="s">
        <v>152</v>
      </c>
    </row>
    <row r="9" spans="1:5">
      <c r="A9" s="73" t="s">
        <v>12</v>
      </c>
      <c r="B9" s="35">
        <v>147</v>
      </c>
      <c r="C9" s="35">
        <v>204</v>
      </c>
      <c r="D9" s="35">
        <v>82</v>
      </c>
      <c r="E9" s="35">
        <v>35</v>
      </c>
    </row>
    <row r="10" spans="1:5">
      <c r="A10" s="73" t="s">
        <v>13</v>
      </c>
      <c r="B10" s="35">
        <v>141</v>
      </c>
      <c r="C10" s="35">
        <v>182</v>
      </c>
      <c r="D10" s="35">
        <v>82</v>
      </c>
      <c r="E10" s="35">
        <v>38</v>
      </c>
    </row>
    <row r="11" spans="1:5">
      <c r="A11" s="73" t="s">
        <v>14</v>
      </c>
      <c r="B11" s="35">
        <v>138</v>
      </c>
      <c r="C11" s="35">
        <v>161</v>
      </c>
      <c r="D11" s="35">
        <v>79</v>
      </c>
      <c r="E11" s="35">
        <v>38</v>
      </c>
    </row>
    <row r="12" spans="1:5">
      <c r="A12" s="73" t="s">
        <v>15</v>
      </c>
      <c r="B12" s="35">
        <v>136</v>
      </c>
      <c r="C12" s="35">
        <v>152</v>
      </c>
      <c r="D12" s="35">
        <v>75</v>
      </c>
      <c r="E12" s="35">
        <v>41</v>
      </c>
    </row>
    <row r="13" spans="1:5">
      <c r="A13" s="73" t="s">
        <v>16</v>
      </c>
      <c r="B13" s="35">
        <v>133</v>
      </c>
      <c r="C13" s="35">
        <v>141</v>
      </c>
      <c r="D13" s="35">
        <v>66</v>
      </c>
      <c r="E13" s="35">
        <v>53</v>
      </c>
    </row>
    <row r="14" spans="1:5">
      <c r="A14" s="73" t="s">
        <v>17</v>
      </c>
      <c r="B14" s="35">
        <v>127</v>
      </c>
      <c r="C14" s="35">
        <v>138</v>
      </c>
      <c r="D14" s="35">
        <v>64</v>
      </c>
      <c r="E14" s="35">
        <v>40</v>
      </c>
    </row>
    <row r="15" spans="1:5">
      <c r="A15" s="73" t="s">
        <v>18</v>
      </c>
      <c r="B15" s="35">
        <v>123</v>
      </c>
      <c r="C15" s="35">
        <v>134</v>
      </c>
      <c r="D15" s="35">
        <v>60</v>
      </c>
      <c r="E15" s="35">
        <v>38</v>
      </c>
    </row>
    <row r="16" spans="1:5">
      <c r="A16" s="73" t="s">
        <v>33</v>
      </c>
      <c r="B16" s="35">
        <v>118</v>
      </c>
      <c r="C16" s="35">
        <v>135</v>
      </c>
      <c r="D16" s="35">
        <v>58</v>
      </c>
      <c r="E16" s="35">
        <v>36</v>
      </c>
    </row>
    <row r="23" spans="3:7">
      <c r="C23" s="51"/>
      <c r="D23" s="51"/>
      <c r="E23" s="51"/>
    </row>
    <row r="24" spans="3:7">
      <c r="D24" s="51"/>
      <c r="E24" s="51"/>
      <c r="F24" s="51"/>
      <c r="G24" s="51"/>
    </row>
  </sheetData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4" sqref="B4"/>
    </sheetView>
  </sheetViews>
  <sheetFormatPr defaultRowHeight="12.75"/>
  <cols>
    <col min="1" max="1" width="19.5703125" style="53" customWidth="1"/>
    <col min="2" max="2" width="15" style="53" bestFit="1" customWidth="1"/>
    <col min="3" max="16384" width="9.140625" style="53"/>
  </cols>
  <sheetData>
    <row r="1" spans="1:2">
      <c r="A1" s="52" t="s">
        <v>153</v>
      </c>
      <c r="B1" s="52" t="s">
        <v>154</v>
      </c>
    </row>
    <row r="3" spans="1:2">
      <c r="A3" s="53" t="s">
        <v>63</v>
      </c>
      <c r="B3" s="53" t="s">
        <v>64</v>
      </c>
    </row>
    <row r="4" spans="1:2">
      <c r="A4" s="53" t="s">
        <v>155</v>
      </c>
      <c r="B4" s="53" t="s">
        <v>156</v>
      </c>
    </row>
    <row r="5" spans="1:2">
      <c r="A5" s="53" t="s">
        <v>66</v>
      </c>
      <c r="B5" s="53" t="s">
        <v>157</v>
      </c>
    </row>
    <row r="7" spans="1:2" ht="11.25" customHeight="1"/>
    <row r="8" spans="1:2" ht="38.25">
      <c r="A8" s="54" t="s">
        <v>158</v>
      </c>
      <c r="B8" s="55">
        <v>0.28384363566339305</v>
      </c>
    </row>
    <row r="9" spans="1:2" ht="25.5">
      <c r="A9" s="54" t="s">
        <v>159</v>
      </c>
      <c r="B9" s="55">
        <v>0.22684382823031005</v>
      </c>
    </row>
    <row r="10" spans="1:2" ht="38.25">
      <c r="A10" s="54" t="s">
        <v>160</v>
      </c>
      <c r="B10" s="55">
        <v>0.12473522048911997</v>
      </c>
    </row>
    <row r="11" spans="1:2">
      <c r="A11" s="56" t="s">
        <v>161</v>
      </c>
      <c r="B11" s="55">
        <v>9.1902561139996147E-2</v>
      </c>
    </row>
    <row r="12" spans="1:2" ht="38.25">
      <c r="A12" s="54" t="s">
        <v>162</v>
      </c>
      <c r="B12" s="55">
        <v>8.0541113036780285E-2</v>
      </c>
    </row>
    <row r="13" spans="1:2" ht="38.25">
      <c r="A13" s="54" t="s">
        <v>163</v>
      </c>
      <c r="B13" s="55">
        <v>5.8540342769112269E-2</v>
      </c>
    </row>
    <row r="14" spans="1:2" ht="38.25">
      <c r="A14" s="54" t="s">
        <v>164</v>
      </c>
      <c r="B14" s="55">
        <v>2.5178124398228384E-2</v>
      </c>
    </row>
    <row r="15" spans="1:2" ht="38.25">
      <c r="A15" s="54" t="s">
        <v>165</v>
      </c>
      <c r="B15" s="55">
        <v>2.3685730791450029E-2</v>
      </c>
    </row>
    <row r="16" spans="1:2">
      <c r="A16" s="56" t="s">
        <v>166</v>
      </c>
      <c r="B16" s="55">
        <v>1.7186597342576545E-2</v>
      </c>
    </row>
    <row r="17" spans="1:2">
      <c r="A17" s="56" t="s">
        <v>167</v>
      </c>
      <c r="B17" s="55">
        <v>1.3816676295012516E-2</v>
      </c>
    </row>
    <row r="19" spans="1:2">
      <c r="B19" s="5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4" sqref="B4"/>
    </sheetView>
  </sheetViews>
  <sheetFormatPr defaultColWidth="10.5703125" defaultRowHeight="12.75"/>
  <cols>
    <col min="1" max="1" width="14.7109375" style="58" bestFit="1" customWidth="1"/>
    <col min="2" max="2" width="12.140625" style="58" customWidth="1"/>
    <col min="3" max="3" width="11.85546875" style="58" customWidth="1"/>
    <col min="4" max="5" width="10.140625" style="58" customWidth="1"/>
    <col min="6" max="16384" width="10.5703125" style="58"/>
  </cols>
  <sheetData>
    <row r="1" spans="1:5">
      <c r="A1" s="57" t="s">
        <v>168</v>
      </c>
      <c r="B1" s="57" t="s">
        <v>169</v>
      </c>
    </row>
    <row r="3" spans="1:5" ht="15">
      <c r="A3" s="59" t="s">
        <v>63</v>
      </c>
      <c r="B3" s="59" t="s">
        <v>64</v>
      </c>
    </row>
    <row r="4" spans="1:5" ht="15">
      <c r="A4" s="59" t="s">
        <v>65</v>
      </c>
      <c r="B4" s="59" t="s">
        <v>170</v>
      </c>
    </row>
    <row r="5" spans="1:5" ht="15">
      <c r="A5" s="59" t="s">
        <v>66</v>
      </c>
      <c r="B5" s="59" t="s">
        <v>171</v>
      </c>
    </row>
    <row r="6" spans="1:5" ht="15">
      <c r="A6" s="59"/>
      <c r="B6" s="59"/>
    </row>
    <row r="8" spans="1:5">
      <c r="A8" s="58" t="s">
        <v>19</v>
      </c>
      <c r="B8" s="58" t="s">
        <v>70</v>
      </c>
      <c r="C8" s="58" t="s">
        <v>172</v>
      </c>
    </row>
    <row r="9" spans="1:5">
      <c r="A9" s="68" t="s">
        <v>206</v>
      </c>
      <c r="B9" s="60">
        <v>0.53782483156881622</v>
      </c>
      <c r="C9" s="60">
        <v>0.32954545454545453</v>
      </c>
      <c r="D9" s="60"/>
      <c r="E9" s="60"/>
    </row>
    <row r="10" spans="1:5">
      <c r="A10" s="68" t="s">
        <v>197</v>
      </c>
      <c r="B10" s="60">
        <v>0.53673881673881674</v>
      </c>
      <c r="C10" s="60">
        <v>0.31276063386155128</v>
      </c>
      <c r="D10" s="60"/>
      <c r="E10" s="60"/>
    </row>
    <row r="11" spans="1:5">
      <c r="A11" s="68" t="s">
        <v>198</v>
      </c>
      <c r="B11" s="60">
        <v>0.53787389081506731</v>
      </c>
      <c r="C11" s="60">
        <v>0.30737704918032788</v>
      </c>
      <c r="D11" s="60"/>
      <c r="E11" s="60"/>
    </row>
    <row r="12" spans="1:5">
      <c r="A12" s="68" t="s">
        <v>199</v>
      </c>
      <c r="B12" s="60">
        <v>0.54515011547344105</v>
      </c>
      <c r="C12" s="60">
        <v>0.3313856427378965</v>
      </c>
      <c r="D12" s="60"/>
      <c r="E12" s="60"/>
    </row>
    <row r="13" spans="1:5">
      <c r="A13" s="68" t="s">
        <v>200</v>
      </c>
      <c r="B13" s="60">
        <v>0.5436915354779831</v>
      </c>
      <c r="C13" s="60">
        <v>0.34316546762589928</v>
      </c>
      <c r="D13" s="60"/>
      <c r="E13" s="60"/>
    </row>
    <row r="14" spans="1:5">
      <c r="A14" s="68" t="s">
        <v>201</v>
      </c>
      <c r="B14" s="60">
        <v>0.54050833995234315</v>
      </c>
      <c r="C14" s="60">
        <v>0.36725412166003413</v>
      </c>
      <c r="D14" s="60"/>
      <c r="E14" s="60"/>
    </row>
    <row r="15" spans="1:5">
      <c r="A15" s="68" t="s">
        <v>202</v>
      </c>
      <c r="B15" s="60">
        <v>0.53967636100761829</v>
      </c>
      <c r="C15" s="60">
        <v>0.35877862595419846</v>
      </c>
      <c r="D15" s="60"/>
      <c r="E15" s="60"/>
    </row>
    <row r="16" spans="1:5">
      <c r="A16" s="68" t="s">
        <v>9</v>
      </c>
      <c r="B16" s="60">
        <v>0.53665506312672107</v>
      </c>
      <c r="C16" s="60">
        <v>0.37553879310344829</v>
      </c>
      <c r="D16" s="60"/>
      <c r="E16" s="60"/>
    </row>
    <row r="17" spans="1:5">
      <c r="A17" s="68" t="s">
        <v>10</v>
      </c>
      <c r="B17" s="60">
        <v>0.53515944399018811</v>
      </c>
      <c r="C17" s="60">
        <v>0.42939972714870395</v>
      </c>
      <c r="D17" s="60"/>
      <c r="E17" s="60"/>
    </row>
    <row r="18" spans="1:5">
      <c r="A18" s="68" t="s">
        <v>11</v>
      </c>
      <c r="B18" s="60">
        <v>0.53348022355975921</v>
      </c>
      <c r="C18" s="60">
        <v>0.39153439153439151</v>
      </c>
      <c r="D18" s="60"/>
      <c r="E18" s="60"/>
    </row>
    <row r="19" spans="1:5">
      <c r="A19" s="68" t="s">
        <v>12</v>
      </c>
      <c r="B19" s="60">
        <v>0.53681697324868416</v>
      </c>
      <c r="C19" s="60">
        <v>0.42863805970149255</v>
      </c>
      <c r="D19" s="60"/>
      <c r="E19" s="60"/>
    </row>
    <row r="20" spans="1:5">
      <c r="A20" s="68" t="s">
        <v>13</v>
      </c>
      <c r="B20" s="60">
        <v>0.53249116796916818</v>
      </c>
      <c r="C20" s="60">
        <v>0.41354540790148792</v>
      </c>
      <c r="D20" s="60"/>
      <c r="E20" s="60"/>
    </row>
    <row r="21" spans="1:5">
      <c r="A21" s="68" t="s">
        <v>14</v>
      </c>
      <c r="B21" s="60">
        <v>0.53447548761201902</v>
      </c>
      <c r="C21" s="60">
        <v>0.42506938020351526</v>
      </c>
      <c r="D21" s="60"/>
      <c r="E21" s="60"/>
    </row>
    <row r="22" spans="1:5">
      <c r="A22" s="68" t="s">
        <v>15</v>
      </c>
      <c r="B22" s="60">
        <v>0.53394712478140105</v>
      </c>
      <c r="C22" s="60">
        <v>0.41652097902097901</v>
      </c>
      <c r="D22" s="60"/>
      <c r="E22" s="60"/>
    </row>
    <row r="23" spans="1:5">
      <c r="A23" s="68" t="s">
        <v>16</v>
      </c>
      <c r="B23" s="60">
        <v>0.5335826477187734</v>
      </c>
      <c r="C23" s="60">
        <v>0.43881856540084391</v>
      </c>
      <c r="D23" s="60"/>
      <c r="E23" s="60"/>
    </row>
    <row r="24" spans="1:5">
      <c r="A24" s="68" t="s">
        <v>17</v>
      </c>
      <c r="B24" s="60">
        <v>0.53148578750059317</v>
      </c>
      <c r="C24" s="60">
        <v>0.43853820598006643</v>
      </c>
      <c r="D24" s="60"/>
      <c r="E24" s="60"/>
    </row>
    <row r="25" spans="1:5">
      <c r="A25" s="68" t="s">
        <v>18</v>
      </c>
      <c r="B25" s="60">
        <v>0.53296447833364324</v>
      </c>
      <c r="C25" s="60">
        <v>0.44577711144427784</v>
      </c>
      <c r="D25" s="60"/>
      <c r="E25" s="60"/>
    </row>
    <row r="26" spans="1:5">
      <c r="A26" s="68" t="s">
        <v>33</v>
      </c>
      <c r="B26" s="60">
        <v>0.5332762475619619</v>
      </c>
      <c r="C26" s="60">
        <v>0.4563106796116505</v>
      </c>
      <c r="D26" s="60"/>
      <c r="E26" s="60"/>
    </row>
  </sheetData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24" sqref="E24"/>
    </sheetView>
  </sheetViews>
  <sheetFormatPr defaultRowHeight="15"/>
  <cols>
    <col min="1" max="1" width="15.140625" style="1" customWidth="1"/>
    <col min="2" max="2" width="13.28515625" style="1" customWidth="1"/>
    <col min="3" max="3" width="15.28515625" style="1" customWidth="1"/>
    <col min="4" max="4" width="13.85546875" style="1" customWidth="1"/>
    <col min="5" max="5" width="46.28515625" style="1" bestFit="1" customWidth="1"/>
    <col min="6" max="6" width="15.28515625" style="1" customWidth="1"/>
    <col min="7" max="7" width="13.85546875" style="1" customWidth="1"/>
    <col min="8" max="8" width="12.28515625" style="1" customWidth="1"/>
    <col min="9" max="9" width="15.28515625" style="1" customWidth="1"/>
    <col min="10" max="10" width="13.85546875" style="1" customWidth="1"/>
    <col min="11" max="11" width="12.28515625" style="1" customWidth="1"/>
    <col min="12" max="12" width="15.28515625" style="1" customWidth="1"/>
    <col min="13" max="13" width="13.85546875" style="1" customWidth="1"/>
    <col min="14" max="14" width="12.28515625" style="1" customWidth="1"/>
    <col min="15" max="15" width="15.28515625" style="1" customWidth="1"/>
    <col min="16" max="16" width="13.85546875" style="1" customWidth="1"/>
    <col min="17" max="17" width="12.28515625" style="1" customWidth="1"/>
    <col min="18" max="18" width="15.28515625" style="1" customWidth="1"/>
    <col min="19" max="19" width="13.85546875" style="1" bestFit="1" customWidth="1"/>
    <col min="20" max="20" width="12.28515625" style="1" bestFit="1" customWidth="1"/>
    <col min="21" max="21" width="15.28515625" style="1" bestFit="1" customWidth="1"/>
    <col min="22" max="22" width="13.85546875" style="1" bestFit="1" customWidth="1"/>
    <col min="23" max="23" width="12.28515625" style="1" bestFit="1" customWidth="1"/>
    <col min="24" max="24" width="15.28515625" style="1" bestFit="1" customWidth="1"/>
    <col min="25" max="25" width="13.85546875" style="1" bestFit="1" customWidth="1"/>
    <col min="26" max="26" width="12.28515625" style="1" bestFit="1" customWidth="1"/>
    <col min="27" max="27" width="15.28515625" style="1" bestFit="1" customWidth="1"/>
    <col min="28" max="28" width="13.85546875" style="1" bestFit="1" customWidth="1"/>
    <col min="29" max="29" width="12.28515625" style="1" bestFit="1" customWidth="1"/>
    <col min="30" max="30" width="15.28515625" style="1" bestFit="1" customWidth="1"/>
    <col min="31" max="31" width="13.85546875" style="1" bestFit="1" customWidth="1"/>
    <col min="32" max="32" width="12.28515625" style="1" bestFit="1" customWidth="1"/>
    <col min="33" max="33" width="15.28515625" style="1" bestFit="1" customWidth="1"/>
    <col min="34" max="34" width="13.85546875" style="1" bestFit="1" customWidth="1"/>
    <col min="35" max="35" width="12.28515625" style="1" bestFit="1" customWidth="1"/>
    <col min="36" max="36" width="15.28515625" style="1" bestFit="1" customWidth="1"/>
    <col min="37" max="37" width="13.85546875" style="1" bestFit="1" customWidth="1"/>
    <col min="38" max="38" width="12.28515625" style="1" bestFit="1" customWidth="1"/>
    <col min="39" max="39" width="15.28515625" style="1" bestFit="1" customWidth="1"/>
    <col min="40" max="40" width="13.85546875" style="1" bestFit="1" customWidth="1"/>
    <col min="41" max="41" width="12.28515625" style="1" bestFit="1" customWidth="1"/>
    <col min="42" max="42" width="15.28515625" style="1" bestFit="1" customWidth="1"/>
    <col min="43" max="43" width="13.85546875" style="1" bestFit="1" customWidth="1"/>
    <col min="44" max="44" width="12.28515625" style="1" bestFit="1" customWidth="1"/>
    <col min="45" max="45" width="15.28515625" style="1" bestFit="1" customWidth="1"/>
    <col min="46" max="46" width="13.85546875" style="1" bestFit="1" customWidth="1"/>
    <col min="47" max="47" width="12.28515625" style="1" bestFit="1" customWidth="1"/>
    <col min="48" max="48" width="15.28515625" style="1" bestFit="1" customWidth="1"/>
    <col min="49" max="49" width="13.85546875" style="1" bestFit="1" customWidth="1"/>
    <col min="50" max="50" width="12.28515625" style="1" bestFit="1" customWidth="1"/>
    <col min="51" max="51" width="15.28515625" style="1" bestFit="1" customWidth="1"/>
    <col min="52" max="52" width="13.85546875" style="1" bestFit="1" customWidth="1"/>
    <col min="53" max="16384" width="9.140625" style="1"/>
  </cols>
  <sheetData>
    <row r="1" spans="1:3" s="58" customFormat="1" ht="12.75">
      <c r="A1" s="57" t="s">
        <v>203</v>
      </c>
      <c r="B1" s="57" t="s">
        <v>224</v>
      </c>
    </row>
    <row r="2" spans="1:3" s="58" customFormat="1" ht="12.75"/>
    <row r="3" spans="1:3" s="58" customFormat="1">
      <c r="A3" s="59" t="s">
        <v>63</v>
      </c>
      <c r="B3" s="59" t="s">
        <v>30</v>
      </c>
    </row>
    <row r="4" spans="1:3" s="58" customFormat="1">
      <c r="A4" s="59" t="s">
        <v>65</v>
      </c>
      <c r="B4" s="59" t="s">
        <v>204</v>
      </c>
    </row>
    <row r="5" spans="1:3" s="58" customFormat="1">
      <c r="A5" s="59" t="s">
        <v>66</v>
      </c>
      <c r="B5" s="59" t="s">
        <v>205</v>
      </c>
    </row>
    <row r="6" spans="1:3" s="58" customFormat="1" ht="12.75"/>
    <row r="8" spans="1:3">
      <c r="B8" s="1" t="s">
        <v>41</v>
      </c>
      <c r="C8" s="1" t="s">
        <v>40</v>
      </c>
    </row>
    <row r="9" spans="1:3">
      <c r="A9" s="9" t="s">
        <v>10</v>
      </c>
      <c r="B9" s="11">
        <v>170.41184699999997</v>
      </c>
      <c r="C9" s="11">
        <v>46.266975999999985</v>
      </c>
    </row>
    <row r="10" spans="1:3">
      <c r="A10" s="9" t="s">
        <v>11</v>
      </c>
      <c r="B10" s="11">
        <v>193.36007500000002</v>
      </c>
      <c r="C10" s="11">
        <v>46.012919000000011</v>
      </c>
    </row>
    <row r="11" spans="1:3">
      <c r="A11" s="9" t="s">
        <v>12</v>
      </c>
      <c r="B11" s="11">
        <v>211.7850390000001</v>
      </c>
      <c r="C11" s="11">
        <v>48.870939999999997</v>
      </c>
    </row>
    <row r="12" spans="1:3">
      <c r="A12" s="9" t="s">
        <v>13</v>
      </c>
      <c r="B12" s="11">
        <v>209.72419899999994</v>
      </c>
      <c r="C12" s="11">
        <v>50.798927999999997</v>
      </c>
    </row>
    <row r="13" spans="1:3">
      <c r="A13" s="9" t="s">
        <v>14</v>
      </c>
      <c r="B13" s="11">
        <v>184.67097400000003</v>
      </c>
      <c r="C13" s="11">
        <v>52.022846000000008</v>
      </c>
    </row>
    <row r="14" spans="1:3">
      <c r="A14" s="9" t="s">
        <v>15</v>
      </c>
      <c r="B14" s="11">
        <v>200.972173</v>
      </c>
      <c r="C14" s="11">
        <v>54.643119999999989</v>
      </c>
    </row>
    <row r="15" spans="1:3">
      <c r="A15" s="9" t="s">
        <v>16</v>
      </c>
      <c r="B15" s="11">
        <v>237.9948619999999</v>
      </c>
      <c r="C15" s="11">
        <v>57.913125999999991</v>
      </c>
    </row>
    <row r="16" spans="1:3">
      <c r="A16" s="9" t="s">
        <v>17</v>
      </c>
      <c r="B16" s="11">
        <v>249.97236500000002</v>
      </c>
      <c r="C16" s="11">
        <v>62.092671000000003</v>
      </c>
    </row>
    <row r="17" spans="1:3">
      <c r="A17" s="9" t="s">
        <v>18</v>
      </c>
      <c r="B17" s="11">
        <v>231.0989039659234</v>
      </c>
      <c r="C17" s="11">
        <v>64.387129617700509</v>
      </c>
    </row>
    <row r="18" spans="1:3">
      <c r="A18" s="9" t="s">
        <v>33</v>
      </c>
      <c r="B18" s="11">
        <v>262.36433440907393</v>
      </c>
      <c r="C18" s="11">
        <v>66.90545257132851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4" sqref="B4"/>
    </sheetView>
  </sheetViews>
  <sheetFormatPr defaultRowHeight="12.75"/>
  <cols>
    <col min="1" max="1" width="18.140625" style="62" bestFit="1" customWidth="1"/>
    <col min="2" max="2" width="11" style="62" customWidth="1"/>
    <col min="3" max="3" width="27.5703125" style="62" bestFit="1" customWidth="1"/>
    <col min="4" max="16384" width="9.140625" style="62"/>
  </cols>
  <sheetData>
    <row r="1" spans="1:2">
      <c r="A1" s="61" t="s">
        <v>173</v>
      </c>
      <c r="B1" s="34" t="s">
        <v>174</v>
      </c>
    </row>
    <row r="3" spans="1:2">
      <c r="A3" s="62" t="s">
        <v>63</v>
      </c>
      <c r="B3" s="63" t="s">
        <v>175</v>
      </c>
    </row>
    <row r="4" spans="1:2">
      <c r="A4" s="62" t="s">
        <v>65</v>
      </c>
      <c r="B4" s="63" t="s">
        <v>225</v>
      </c>
    </row>
    <row r="5" spans="1:2">
      <c r="A5" s="62" t="s">
        <v>66</v>
      </c>
      <c r="B5" s="36" t="s">
        <v>176</v>
      </c>
    </row>
    <row r="6" spans="1:2">
      <c r="B6" s="36"/>
    </row>
    <row r="8" spans="1:2">
      <c r="A8" s="62" t="s">
        <v>182</v>
      </c>
      <c r="B8" s="64">
        <v>7.6065721571564604E-2</v>
      </c>
    </row>
    <row r="9" spans="1:2">
      <c r="A9" s="62" t="s">
        <v>210</v>
      </c>
      <c r="B9" s="65">
        <v>1.2209655392626112E-2</v>
      </c>
    </row>
    <row r="10" spans="1:2">
      <c r="A10" s="62" t="s">
        <v>188</v>
      </c>
      <c r="B10" s="64">
        <v>1.5002498973925566E-2</v>
      </c>
    </row>
    <row r="11" spans="1:2">
      <c r="A11" s="62" t="s">
        <v>181</v>
      </c>
      <c r="B11" s="64">
        <v>2.2529980479136832E-2</v>
      </c>
    </row>
    <row r="12" spans="1:2">
      <c r="A12" s="62" t="s">
        <v>209</v>
      </c>
      <c r="B12" s="64">
        <v>2.5092319838515949E-2</v>
      </c>
    </row>
    <row r="13" spans="1:2">
      <c r="A13" s="62" t="s">
        <v>180</v>
      </c>
      <c r="B13" s="64">
        <v>2.6261644035311473E-2</v>
      </c>
    </row>
    <row r="14" spans="1:2">
      <c r="A14" s="62" t="s">
        <v>52</v>
      </c>
      <c r="B14" s="64">
        <v>0.15018193474605671</v>
      </c>
    </row>
    <row r="15" spans="1:2">
      <c r="A15" s="62" t="s">
        <v>178</v>
      </c>
      <c r="B15" s="64">
        <v>0.18862784310963557</v>
      </c>
    </row>
    <row r="16" spans="1:2">
      <c r="A16" s="62" t="s">
        <v>179</v>
      </c>
      <c r="B16" s="64">
        <v>0.20504364501041922</v>
      </c>
    </row>
    <row r="17" spans="1:2">
      <c r="A17" s="62" t="s">
        <v>177</v>
      </c>
      <c r="B17" s="64">
        <v>0.27898475684280788</v>
      </c>
    </row>
    <row r="28" spans="1:2">
      <c r="A28" s="64"/>
    </row>
  </sheetData>
  <sortState ref="A7:C17">
    <sortCondition descending="1" ref="C7:C17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8" sqref="C8:H32"/>
    </sheetView>
  </sheetViews>
  <sheetFormatPr defaultRowHeight="12.75"/>
  <cols>
    <col min="1" max="1" width="15.140625" style="62" bestFit="1" customWidth="1"/>
    <col min="2" max="2" width="19.85546875" style="62" bestFit="1" customWidth="1"/>
    <col min="3" max="3" width="37.28515625" style="62" bestFit="1" customWidth="1"/>
    <col min="4" max="16384" width="9.140625" style="62"/>
  </cols>
  <sheetData>
    <row r="1" spans="1:2">
      <c r="A1" s="61" t="s">
        <v>183</v>
      </c>
      <c r="B1" s="34" t="s">
        <v>184</v>
      </c>
    </row>
    <row r="3" spans="1:2">
      <c r="A3" s="62" t="s">
        <v>63</v>
      </c>
      <c r="B3" s="63" t="s">
        <v>185</v>
      </c>
    </row>
    <row r="4" spans="1:2">
      <c r="A4" s="62" t="s">
        <v>65</v>
      </c>
      <c r="B4" s="36" t="s">
        <v>186</v>
      </c>
    </row>
    <row r="5" spans="1:2">
      <c r="A5" s="62" t="s">
        <v>66</v>
      </c>
      <c r="B5" s="36" t="s">
        <v>187</v>
      </c>
    </row>
    <row r="6" spans="1:2">
      <c r="B6" s="36"/>
    </row>
    <row r="8" spans="1:2">
      <c r="A8" s="62" t="s">
        <v>182</v>
      </c>
      <c r="B8" s="64">
        <v>0.12681490625626438</v>
      </c>
    </row>
    <row r="9" spans="1:2">
      <c r="A9" s="62" t="s">
        <v>196</v>
      </c>
      <c r="B9" s="64">
        <v>5.237245325264292E-2</v>
      </c>
    </row>
    <row r="10" spans="1:2">
      <c r="A10" s="62" t="s">
        <v>194</v>
      </c>
      <c r="B10" s="64">
        <v>6.2927470836253274E-2</v>
      </c>
    </row>
    <row r="11" spans="1:2">
      <c r="A11" s="62" t="s">
        <v>192</v>
      </c>
      <c r="B11" s="64">
        <v>6.3338853588573982E-2</v>
      </c>
    </row>
    <row r="12" spans="1:2">
      <c r="A12" s="62" t="s">
        <v>195</v>
      </c>
      <c r="B12" s="64">
        <v>6.6863943624470318E-2</v>
      </c>
    </row>
    <row r="13" spans="1:2">
      <c r="A13" s="62" t="s">
        <v>193</v>
      </c>
      <c r="B13" s="64">
        <v>7.1152924760318967E-2</v>
      </c>
    </row>
    <row r="14" spans="1:2">
      <c r="A14" s="62" t="s">
        <v>191</v>
      </c>
      <c r="B14" s="64">
        <v>7.2322618989876505E-2</v>
      </c>
    </row>
    <row r="15" spans="1:2">
      <c r="A15" s="62" t="s">
        <v>190</v>
      </c>
      <c r="B15" s="64">
        <v>7.4041744445765459E-2</v>
      </c>
    </row>
    <row r="16" spans="1:2">
      <c r="A16" s="62" t="s">
        <v>188</v>
      </c>
      <c r="B16" s="64">
        <v>0.12921689252983881</v>
      </c>
    </row>
    <row r="17" spans="1:2">
      <c r="A17" s="62" t="s">
        <v>179</v>
      </c>
      <c r="B17" s="64">
        <v>0.13415383764822689</v>
      </c>
    </row>
    <row r="18" spans="1:2">
      <c r="A18" s="62" t="s">
        <v>189</v>
      </c>
      <c r="B18" s="64">
        <v>0.14679435406776845</v>
      </c>
    </row>
  </sheetData>
  <sortState ref="A8:C18">
    <sortCondition descending="1" ref="C8:C18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A1:E18"/>
  <sheetViews>
    <sheetView workbookViewId="0">
      <selection activeCell="B4" sqref="B4"/>
    </sheetView>
  </sheetViews>
  <sheetFormatPr defaultRowHeight="12.75"/>
  <cols>
    <col min="1" max="1" width="13.42578125" style="35" customWidth="1"/>
    <col min="2" max="10" width="9.140625" style="35"/>
    <col min="11" max="11" width="14.85546875" style="35" customWidth="1"/>
    <col min="12" max="16384" width="9.140625" style="35"/>
  </cols>
  <sheetData>
    <row r="1" spans="1:5">
      <c r="A1" s="33" t="s">
        <v>123</v>
      </c>
      <c r="B1" s="33" t="s">
        <v>124</v>
      </c>
    </row>
    <row r="3" spans="1:5">
      <c r="A3" s="35" t="s">
        <v>63</v>
      </c>
      <c r="B3" s="36" t="s">
        <v>30</v>
      </c>
    </row>
    <row r="4" spans="1:5">
      <c r="A4" s="35" t="s">
        <v>65</v>
      </c>
      <c r="B4" s="36" t="s">
        <v>125</v>
      </c>
    </row>
    <row r="5" spans="1:5">
      <c r="A5" s="35" t="s">
        <v>66</v>
      </c>
      <c r="B5" s="36" t="s">
        <v>126</v>
      </c>
    </row>
    <row r="6" spans="1:5">
      <c r="B6" s="36"/>
    </row>
    <row r="8" spans="1:5">
      <c r="B8" s="35" t="s">
        <v>127</v>
      </c>
      <c r="C8" s="35" t="s">
        <v>128</v>
      </c>
      <c r="D8" s="35" t="s">
        <v>40</v>
      </c>
      <c r="E8" s="35" t="s">
        <v>129</v>
      </c>
    </row>
    <row r="9" spans="1:5">
      <c r="A9" s="73" t="s">
        <v>10</v>
      </c>
      <c r="B9" s="35">
        <v>1586.919495802636</v>
      </c>
      <c r="C9" s="35">
        <v>344.38546957700004</v>
      </c>
      <c r="D9" s="35">
        <v>447.29033229980001</v>
      </c>
      <c r="E9" s="35">
        <v>3387.5990000000002</v>
      </c>
    </row>
    <row r="10" spans="1:5">
      <c r="A10" s="73" t="s">
        <v>11</v>
      </c>
      <c r="B10" s="35">
        <v>1758.4686735301302</v>
      </c>
      <c r="C10" s="35">
        <v>487.18340949471997</v>
      </c>
      <c r="D10" s="35">
        <v>485.23543801482998</v>
      </c>
      <c r="E10" s="35">
        <v>3288.509</v>
      </c>
    </row>
    <row r="11" spans="1:5">
      <c r="A11" s="73" t="s">
        <v>12</v>
      </c>
      <c r="B11" s="35">
        <v>1880.140871355454</v>
      </c>
      <c r="C11" s="35">
        <v>578.38617537300001</v>
      </c>
      <c r="D11" s="35">
        <v>497.80004976600003</v>
      </c>
      <c r="E11" s="35">
        <v>3519.9940000000001</v>
      </c>
    </row>
    <row r="12" spans="1:5">
      <c r="A12" s="73" t="s">
        <v>13</v>
      </c>
      <c r="B12" s="35">
        <v>1897.2816036239301</v>
      </c>
      <c r="C12" s="35">
        <v>549.38000553418999</v>
      </c>
      <c r="D12" s="35">
        <v>496.69651117845001</v>
      </c>
      <c r="E12" s="35">
        <v>3656.5770000000002</v>
      </c>
    </row>
    <row r="13" spans="1:5">
      <c r="A13" s="73" t="s">
        <v>14</v>
      </c>
      <c r="B13" s="35">
        <v>2086.36881276448</v>
      </c>
      <c r="C13" s="35">
        <v>578.98835605727993</v>
      </c>
      <c r="D13" s="35">
        <v>500.4764254554164</v>
      </c>
      <c r="E13" s="35">
        <v>3684.8</v>
      </c>
    </row>
    <row r="14" spans="1:5">
      <c r="A14" s="73" t="s">
        <v>15</v>
      </c>
      <c r="B14" s="35">
        <v>2229.5655203183896</v>
      </c>
      <c r="C14" s="35">
        <v>689.79631922786996</v>
      </c>
      <c r="D14" s="35">
        <v>507.32375492651005</v>
      </c>
      <c r="E14" s="35">
        <v>3769.9090000000001</v>
      </c>
    </row>
    <row r="15" spans="1:5">
      <c r="A15" s="73" t="s">
        <v>16</v>
      </c>
      <c r="B15" s="35">
        <v>2610.0870448639998</v>
      </c>
      <c r="C15" s="35">
        <v>747.52912317000005</v>
      </c>
      <c r="D15" s="35">
        <v>530.79427817653993</v>
      </c>
      <c r="E15" s="35">
        <v>3936.84</v>
      </c>
    </row>
    <row r="16" spans="1:5">
      <c r="A16" s="73" t="s">
        <v>17</v>
      </c>
      <c r="B16" s="35">
        <v>2710.4733433839997</v>
      </c>
      <c r="C16" s="35">
        <v>801.04080354400003</v>
      </c>
      <c r="D16" s="35">
        <v>496.91818122000001</v>
      </c>
      <c r="E16" s="35">
        <v>4199.8599999999997</v>
      </c>
    </row>
    <row r="17" spans="1:5">
      <c r="A17" s="73" t="s">
        <v>18</v>
      </c>
      <c r="B17" s="35">
        <v>2768.6734518349999</v>
      </c>
      <c r="C17" s="35">
        <v>989.76756624300003</v>
      </c>
      <c r="D17" s="35">
        <v>507.47879018000003</v>
      </c>
      <c r="E17" s="35">
        <v>4404.8019999999997</v>
      </c>
    </row>
    <row r="18" spans="1:5">
      <c r="A18" s="73" t="s">
        <v>33</v>
      </c>
      <c r="B18" s="35">
        <v>2948.8185138440003</v>
      </c>
      <c r="C18" s="35">
        <v>1103.89944689</v>
      </c>
      <c r="D18" s="35">
        <v>553.74277852199998</v>
      </c>
      <c r="E18" s="35">
        <v>4604.2049999999999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B16"/>
  <sheetViews>
    <sheetView workbookViewId="0">
      <selection activeCell="D21" sqref="D21"/>
    </sheetView>
  </sheetViews>
  <sheetFormatPr defaultColWidth="12.7109375" defaultRowHeight="12.75"/>
  <cols>
    <col min="1" max="1" width="22.28515625" style="37" customWidth="1"/>
    <col min="2" max="16384" width="12.7109375" style="37"/>
  </cols>
  <sheetData>
    <row r="1" spans="1:2">
      <c r="A1" s="33" t="s">
        <v>62</v>
      </c>
      <c r="B1" s="34" t="s">
        <v>218</v>
      </c>
    </row>
    <row r="3" spans="1:2">
      <c r="A3" s="37" t="s">
        <v>63</v>
      </c>
      <c r="B3" s="36" t="s">
        <v>64</v>
      </c>
    </row>
    <row r="4" spans="1:2">
      <c r="A4" s="37" t="s">
        <v>65</v>
      </c>
      <c r="B4" s="36" t="s">
        <v>219</v>
      </c>
    </row>
    <row r="5" spans="1:2">
      <c r="A5" s="37" t="s">
        <v>66</v>
      </c>
      <c r="B5" s="36" t="s">
        <v>67</v>
      </c>
    </row>
    <row r="6" spans="1:2">
      <c r="B6" s="36"/>
    </row>
    <row r="8" spans="1:2">
      <c r="A8" s="37" t="s">
        <v>68</v>
      </c>
      <c r="B8" s="37">
        <v>3.6</v>
      </c>
    </row>
    <row r="9" spans="1:2">
      <c r="A9" s="37" t="s">
        <v>69</v>
      </c>
      <c r="B9" s="37">
        <v>4.5</v>
      </c>
    </row>
    <row r="10" spans="1:2">
      <c r="A10" s="37" t="s">
        <v>70</v>
      </c>
      <c r="B10" s="37">
        <v>2.8</v>
      </c>
    </row>
    <row r="11" spans="1:2">
      <c r="A11" s="37" t="s">
        <v>71</v>
      </c>
      <c r="B11" s="37">
        <v>1.9</v>
      </c>
    </row>
    <row r="12" spans="1:2">
      <c r="A12" s="37" t="s">
        <v>72</v>
      </c>
      <c r="B12" s="37">
        <v>11.6</v>
      </c>
    </row>
    <row r="13" spans="1:2">
      <c r="A13" s="37" t="s">
        <v>73</v>
      </c>
      <c r="B13" s="37">
        <v>5.4</v>
      </c>
    </row>
    <row r="14" spans="1:2">
      <c r="A14" s="37" t="s">
        <v>74</v>
      </c>
      <c r="B14" s="37">
        <v>13.4</v>
      </c>
    </row>
    <row r="15" spans="1:2">
      <c r="A15" s="37" t="s">
        <v>75</v>
      </c>
      <c r="B15" s="37">
        <v>11.6</v>
      </c>
    </row>
    <row r="16" spans="1:2">
      <c r="A16" s="37" t="s">
        <v>76</v>
      </c>
      <c r="B16" s="37">
        <v>13.2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A1:E39"/>
  <sheetViews>
    <sheetView workbookViewId="0">
      <selection activeCell="B4" sqref="B4"/>
    </sheetView>
  </sheetViews>
  <sheetFormatPr defaultRowHeight="15"/>
  <cols>
    <col min="1" max="1" width="13.28515625" style="35" customWidth="1"/>
    <col min="2" max="2" width="16.140625" style="43" customWidth="1"/>
    <col min="3" max="3" width="14.85546875" style="43" customWidth="1"/>
    <col min="4" max="4" width="15" style="43" customWidth="1"/>
    <col min="5" max="16384" width="9.140625" style="35"/>
  </cols>
  <sheetData>
    <row r="1" spans="1:5">
      <c r="A1" s="33" t="s">
        <v>130</v>
      </c>
      <c r="B1" s="33" t="s">
        <v>131</v>
      </c>
    </row>
    <row r="2" spans="1:5">
      <c r="B2" s="35"/>
    </row>
    <row r="3" spans="1:5" ht="12.75">
      <c r="A3" s="35" t="s">
        <v>63</v>
      </c>
      <c r="B3" s="36" t="s">
        <v>64</v>
      </c>
      <c r="C3" s="44"/>
      <c r="D3" s="44"/>
      <c r="E3" s="44"/>
    </row>
    <row r="4" spans="1:5" ht="12.75">
      <c r="A4" s="35" t="s">
        <v>65</v>
      </c>
      <c r="B4" s="36" t="s">
        <v>132</v>
      </c>
      <c r="C4" s="45"/>
      <c r="D4" s="45"/>
      <c r="E4" s="45"/>
    </row>
    <row r="5" spans="1:5" ht="12.75">
      <c r="A5" s="35" t="s">
        <v>66</v>
      </c>
      <c r="B5" s="36" t="s">
        <v>126</v>
      </c>
      <c r="C5" s="35"/>
      <c r="D5" s="35"/>
    </row>
    <row r="6" spans="1:5" ht="12.75">
      <c r="B6" s="36"/>
      <c r="C6" s="35"/>
      <c r="D6" s="35"/>
    </row>
    <row r="7" spans="1:5" ht="12.75">
      <c r="B7" s="35"/>
      <c r="C7" s="35"/>
      <c r="D7" s="35"/>
    </row>
    <row r="8" spans="1:5" ht="12.75">
      <c r="B8" s="44" t="s">
        <v>41</v>
      </c>
      <c r="C8" s="44" t="s">
        <v>40</v>
      </c>
      <c r="D8" s="35"/>
    </row>
    <row r="9" spans="1:5" ht="12.75">
      <c r="A9" s="35" t="s">
        <v>133</v>
      </c>
      <c r="B9" s="46">
        <v>2.283474204325421</v>
      </c>
      <c r="C9" s="46">
        <v>3.2051454063874294</v>
      </c>
      <c r="D9" s="35"/>
    </row>
    <row r="10" spans="1:5" ht="12.75">
      <c r="A10" s="35" t="s">
        <v>134</v>
      </c>
      <c r="B10" s="46">
        <v>38.224406555200929</v>
      </c>
      <c r="C10" s="46">
        <v>43.204665349959946</v>
      </c>
      <c r="D10" s="35"/>
    </row>
    <row r="11" spans="1:5" ht="12.75">
      <c r="A11" s="35" t="s">
        <v>135</v>
      </c>
      <c r="B11" s="46">
        <v>35.489663151108317</v>
      </c>
      <c r="C11" s="46">
        <v>27.521754973811401</v>
      </c>
      <c r="D11" s="35"/>
    </row>
    <row r="12" spans="1:5" ht="12.75">
      <c r="A12" s="35" t="s">
        <v>122</v>
      </c>
      <c r="B12" s="46">
        <v>12.660605718706606</v>
      </c>
      <c r="C12" s="46">
        <v>11.69217254260368</v>
      </c>
      <c r="D12" s="45"/>
      <c r="E12" s="45"/>
    </row>
    <row r="13" spans="1:5" ht="12.75">
      <c r="A13" s="35" t="s">
        <v>136</v>
      </c>
      <c r="B13" s="46">
        <v>2.6475374952159401</v>
      </c>
      <c r="C13" s="46">
        <v>5.9000502952296259</v>
      </c>
      <c r="D13" s="45"/>
      <c r="E13" s="45"/>
    </row>
    <row r="14" spans="1:5" ht="12.75">
      <c r="A14" s="35" t="s">
        <v>137</v>
      </c>
      <c r="B14" s="46">
        <v>5.6702632381675198</v>
      </c>
      <c r="C14" s="46">
        <v>7.8824728747710164</v>
      </c>
      <c r="D14" s="44"/>
    </row>
    <row r="15" spans="1:5" ht="12.75">
      <c r="A15" s="35" t="s">
        <v>8</v>
      </c>
      <c r="B15" s="46">
        <v>3.0240496372752905</v>
      </c>
      <c r="C15" s="46">
        <v>0.59373855723689184</v>
      </c>
      <c r="D15" s="35"/>
    </row>
    <row r="16" spans="1:5" ht="12.75">
      <c r="B16" s="35"/>
      <c r="C16" s="35"/>
      <c r="D16" s="35"/>
    </row>
    <row r="17" spans="2:5" ht="12.75">
      <c r="B17" s="35"/>
      <c r="C17" s="35"/>
      <c r="D17" s="35"/>
    </row>
    <row r="18" spans="2:5" ht="12.75">
      <c r="B18" s="35"/>
      <c r="C18" s="35"/>
      <c r="D18" s="35"/>
    </row>
    <row r="19" spans="2:5" ht="12.75">
      <c r="B19" s="35"/>
      <c r="C19" s="44"/>
      <c r="D19" s="35"/>
    </row>
    <row r="20" spans="2:5" ht="12.75">
      <c r="B20" s="35"/>
      <c r="C20" s="35"/>
      <c r="D20" s="35"/>
    </row>
    <row r="21" spans="2:5" ht="12.75">
      <c r="B21" s="35"/>
      <c r="C21" s="35"/>
      <c r="D21" s="35"/>
    </row>
    <row r="22" spans="2:5">
      <c r="B22" s="35"/>
      <c r="C22" s="35"/>
      <c r="E22" s="43"/>
    </row>
    <row r="23" spans="2:5">
      <c r="B23" s="35"/>
      <c r="C23" s="35"/>
      <c r="E23" s="43"/>
    </row>
    <row r="24" spans="2:5">
      <c r="B24" s="35"/>
      <c r="C24" s="35"/>
      <c r="E24" s="43"/>
    </row>
    <row r="25" spans="2:5" ht="12.75">
      <c r="B25" s="35"/>
      <c r="C25" s="35"/>
      <c r="D25" s="44"/>
      <c r="E25" s="44"/>
    </row>
    <row r="26" spans="2:5" ht="12.75">
      <c r="B26" s="47"/>
      <c r="C26" s="47"/>
      <c r="D26" s="35"/>
    </row>
    <row r="27" spans="2:5" ht="12.75">
      <c r="B27" s="47"/>
      <c r="C27" s="48"/>
      <c r="D27" s="35"/>
    </row>
    <row r="28" spans="2:5" ht="12.75">
      <c r="B28" s="47"/>
      <c r="C28" s="47"/>
      <c r="D28" s="35"/>
    </row>
    <row r="29" spans="2:5" ht="12.75">
      <c r="B29" s="47"/>
      <c r="C29" s="47"/>
      <c r="D29" s="35"/>
    </row>
    <row r="30" spans="2:5" ht="12.75">
      <c r="B30" s="47"/>
      <c r="C30" s="47"/>
      <c r="D30" s="35"/>
    </row>
    <row r="31" spans="2:5" ht="12.75">
      <c r="B31" s="47"/>
      <c r="C31" s="47"/>
      <c r="D31" s="35"/>
    </row>
    <row r="32" spans="2:5" ht="12.75">
      <c r="B32" s="47"/>
      <c r="C32" s="47"/>
      <c r="D32" s="47"/>
      <c r="E32" s="47"/>
    </row>
    <row r="33" spans="2:5" ht="12.75">
      <c r="B33" s="47"/>
      <c r="C33" s="47"/>
      <c r="D33" s="48"/>
      <c r="E33" s="48"/>
    </row>
    <row r="34" spans="2:5">
      <c r="D34" s="47"/>
      <c r="E34" s="47"/>
    </row>
    <row r="35" spans="2:5">
      <c r="D35" s="47"/>
      <c r="E35" s="47"/>
    </row>
    <row r="36" spans="2:5">
      <c r="D36" s="47"/>
      <c r="E36" s="47"/>
    </row>
    <row r="37" spans="2:5">
      <c r="D37" s="47"/>
      <c r="E37" s="47"/>
    </row>
    <row r="38" spans="2:5">
      <c r="D38" s="47"/>
      <c r="E38" s="47"/>
    </row>
    <row r="39" spans="2:5">
      <c r="D39" s="47"/>
      <c r="E39" s="4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A1:J26"/>
  <sheetViews>
    <sheetView tabSelected="1" workbookViewId="0">
      <selection activeCell="G19" sqref="G19"/>
    </sheetView>
  </sheetViews>
  <sheetFormatPr defaultRowHeight="14.25"/>
  <cols>
    <col min="1" max="2" width="17" style="69" customWidth="1"/>
    <col min="3" max="3" width="12" style="69" bestFit="1" customWidth="1"/>
    <col min="4" max="9" width="9.140625" style="69"/>
    <col min="10" max="10" width="15.7109375" style="69" customWidth="1"/>
    <col min="11" max="16384" width="9.140625" style="69"/>
  </cols>
  <sheetData>
    <row r="1" spans="1:9">
      <c r="A1" s="33" t="s">
        <v>138</v>
      </c>
      <c r="B1" s="33" t="s">
        <v>139</v>
      </c>
    </row>
    <row r="2" spans="1:9">
      <c r="A2" s="37"/>
      <c r="B2" s="37"/>
    </row>
    <row r="3" spans="1:9">
      <c r="A3" s="37" t="s">
        <v>63</v>
      </c>
      <c r="B3" s="36" t="s">
        <v>64</v>
      </c>
    </row>
    <row r="4" spans="1:9">
      <c r="A4" s="37" t="s">
        <v>65</v>
      </c>
      <c r="B4" s="36" t="s">
        <v>140</v>
      </c>
    </row>
    <row r="5" spans="1:9">
      <c r="A5" s="37" t="s">
        <v>66</v>
      </c>
      <c r="B5" s="36" t="s">
        <v>141</v>
      </c>
    </row>
    <row r="7" spans="1:9">
      <c r="A7" s="62"/>
      <c r="B7" s="62" t="s">
        <v>142</v>
      </c>
      <c r="C7" s="62" t="s">
        <v>207</v>
      </c>
    </row>
    <row r="8" spans="1:9">
      <c r="A8" s="74" t="s">
        <v>10</v>
      </c>
      <c r="B8" s="70">
        <v>-7.2315613490196746</v>
      </c>
      <c r="C8" s="70">
        <v>6.2141339032401675</v>
      </c>
      <c r="I8" s="71"/>
    </row>
    <row r="9" spans="1:9">
      <c r="A9" s="74" t="s">
        <v>11</v>
      </c>
      <c r="B9" s="70">
        <v>11.904807523906454</v>
      </c>
      <c r="C9" s="70">
        <v>6.2141339032401675</v>
      </c>
      <c r="I9" s="71"/>
    </row>
    <row r="10" spans="1:9">
      <c r="A10" s="74" t="s">
        <v>12</v>
      </c>
      <c r="B10" s="70">
        <v>8.7572686906734187</v>
      </c>
      <c r="C10" s="70">
        <v>6.2141339032401675</v>
      </c>
      <c r="I10" s="71"/>
    </row>
    <row r="11" spans="1:9">
      <c r="A11" s="74" t="s">
        <v>13</v>
      </c>
      <c r="B11" s="70">
        <v>2.2048119798589649</v>
      </c>
      <c r="C11" s="70">
        <v>6.2141339032401675</v>
      </c>
      <c r="I11" s="71"/>
    </row>
    <row r="12" spans="1:9">
      <c r="A12" s="74" t="s">
        <v>14</v>
      </c>
      <c r="B12" s="70">
        <v>8.6971503904869518</v>
      </c>
      <c r="C12" s="70">
        <v>6.2141339032401675</v>
      </c>
      <c r="I12" s="71"/>
    </row>
    <row r="13" spans="1:9">
      <c r="A13" s="74" t="s">
        <v>15</v>
      </c>
      <c r="B13" s="70">
        <v>7.883798483147114</v>
      </c>
      <c r="C13" s="70">
        <v>6.2141339032401675</v>
      </c>
      <c r="I13" s="71"/>
    </row>
    <row r="14" spans="1:9">
      <c r="A14" s="74" t="s">
        <v>16</v>
      </c>
      <c r="B14" s="70">
        <v>12.504964670231415</v>
      </c>
      <c r="C14" s="70">
        <v>6.2141339032401675</v>
      </c>
      <c r="I14" s="71"/>
    </row>
    <row r="15" spans="1:9">
      <c r="A15" s="74" t="s">
        <v>17</v>
      </c>
      <c r="B15" s="70">
        <v>4.5872785288287465</v>
      </c>
      <c r="C15" s="70">
        <v>6.2141339032401675</v>
      </c>
      <c r="I15" s="71"/>
    </row>
    <row r="16" spans="1:9">
      <c r="A16" s="74" t="s">
        <v>18</v>
      </c>
      <c r="B16" s="70">
        <v>6.6328201142882781</v>
      </c>
      <c r="C16" s="70">
        <v>6.2141339032401675</v>
      </c>
      <c r="I16" s="71"/>
    </row>
    <row r="17" spans="1:10">
      <c r="A17" s="74" t="s">
        <v>33</v>
      </c>
      <c r="B17" s="77">
        <v>6.2</v>
      </c>
      <c r="C17" s="70">
        <v>6.2141339032401675</v>
      </c>
      <c r="I17" s="71"/>
    </row>
    <row r="18" spans="1:10">
      <c r="I18" s="71"/>
    </row>
    <row r="19" spans="1:10">
      <c r="A19" s="72"/>
      <c r="I19" s="71"/>
    </row>
    <row r="20" spans="1:10">
      <c r="A20" s="72"/>
      <c r="I20" s="71"/>
    </row>
    <row r="21" spans="1:10">
      <c r="A21" s="72"/>
      <c r="I21" s="71"/>
    </row>
    <row r="22" spans="1:10">
      <c r="J22" s="71"/>
    </row>
    <row r="24" spans="1:10">
      <c r="A24" s="72"/>
    </row>
    <row r="25" spans="1:10">
      <c r="A25" s="72"/>
    </row>
    <row r="26" spans="1:10">
      <c r="A26" s="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M18"/>
  <sheetViews>
    <sheetView workbookViewId="0">
      <selection activeCell="D29" sqref="D29"/>
    </sheetView>
  </sheetViews>
  <sheetFormatPr defaultColWidth="12.7109375" defaultRowHeight="12.75"/>
  <cols>
    <col min="1" max="1" width="12.7109375" style="24"/>
    <col min="2" max="5" width="20.7109375" style="24" customWidth="1"/>
    <col min="6" max="16384" width="12.7109375" style="24"/>
  </cols>
  <sheetData>
    <row r="1" spans="1:13" s="37" customFormat="1">
      <c r="A1" s="33" t="s">
        <v>79</v>
      </c>
      <c r="B1" s="34" t="s">
        <v>80</v>
      </c>
    </row>
    <row r="2" spans="1:13" s="37" customFormat="1"/>
    <row r="3" spans="1:13" s="37" customFormat="1">
      <c r="A3" s="37" t="s">
        <v>63</v>
      </c>
      <c r="B3" s="36" t="s">
        <v>78</v>
      </c>
    </row>
    <row r="4" spans="1:13" s="37" customFormat="1">
      <c r="A4" s="37" t="s">
        <v>65</v>
      </c>
      <c r="B4" s="37" t="s">
        <v>220</v>
      </c>
    </row>
    <row r="5" spans="1:13" s="37" customFormat="1">
      <c r="A5" s="37" t="s">
        <v>66</v>
      </c>
      <c r="B5" s="37" t="s">
        <v>81</v>
      </c>
    </row>
    <row r="6" spans="1:13" s="37" customFormat="1">
      <c r="B6" s="36"/>
    </row>
    <row r="7" spans="1:13" s="37" customFormat="1"/>
    <row r="8" spans="1:13">
      <c r="A8" s="24" t="s">
        <v>19</v>
      </c>
      <c r="B8" s="24" t="s">
        <v>46</v>
      </c>
      <c r="C8" s="24" t="s">
        <v>51</v>
      </c>
      <c r="D8" s="24" t="s">
        <v>50</v>
      </c>
      <c r="E8" s="24" t="s">
        <v>8</v>
      </c>
    </row>
    <row r="9" spans="1:13">
      <c r="A9" s="38" t="s">
        <v>9</v>
      </c>
      <c r="B9" s="39">
        <v>7.7453399999999997</v>
      </c>
      <c r="C9" s="39">
        <v>5.7388839999999997</v>
      </c>
      <c r="D9" s="39">
        <v>2.2633109999999999</v>
      </c>
      <c r="E9" s="39">
        <v>0.35220299999999999</v>
      </c>
      <c r="L9" s="40"/>
      <c r="M9" s="40"/>
    </row>
    <row r="10" spans="1:13">
      <c r="A10" s="38" t="s">
        <v>10</v>
      </c>
      <c r="B10" s="39">
        <v>8.5074930000000002</v>
      </c>
      <c r="C10" s="39">
        <v>6.504899</v>
      </c>
      <c r="D10" s="39">
        <v>2.2250040000000002</v>
      </c>
      <c r="E10" s="39">
        <v>0.35486000000000001</v>
      </c>
      <c r="L10" s="40"/>
      <c r="M10" s="40"/>
    </row>
    <row r="11" spans="1:13">
      <c r="A11" s="38" t="s">
        <v>11</v>
      </c>
      <c r="B11" s="39">
        <v>10.180777000000001</v>
      </c>
      <c r="C11" s="39">
        <v>7.0612740000000001</v>
      </c>
      <c r="D11" s="39">
        <v>3.14764</v>
      </c>
      <c r="E11" s="39">
        <v>0.48057800000000001</v>
      </c>
    </row>
    <row r="12" spans="1:13">
      <c r="A12" s="38" t="s">
        <v>12</v>
      </c>
      <c r="B12" s="39">
        <v>10.025074</v>
      </c>
      <c r="C12" s="39">
        <v>7.4976570000000002</v>
      </c>
      <c r="D12" s="39">
        <v>3.713025</v>
      </c>
      <c r="E12" s="39">
        <v>0.51850799999999997</v>
      </c>
    </row>
    <row r="13" spans="1:13">
      <c r="A13" s="38" t="s">
        <v>13</v>
      </c>
      <c r="B13" s="39">
        <v>9.8848389999999995</v>
      </c>
      <c r="C13" s="39">
        <v>7.5343840000000002</v>
      </c>
      <c r="D13" s="39">
        <v>4.1409060000000002</v>
      </c>
      <c r="E13" s="39">
        <v>0.53332599999999997</v>
      </c>
    </row>
    <row r="14" spans="1:13">
      <c r="A14" s="38" t="s">
        <v>14</v>
      </c>
      <c r="B14" s="39">
        <v>10.384195999999999</v>
      </c>
      <c r="C14" s="39">
        <v>7.489967</v>
      </c>
      <c r="D14" s="39">
        <v>4.7967490000000002</v>
      </c>
      <c r="E14" s="39">
        <v>0.58200300000000005</v>
      </c>
    </row>
    <row r="15" spans="1:13">
      <c r="A15" s="38" t="s">
        <v>15</v>
      </c>
      <c r="B15" s="39">
        <v>10.229754</v>
      </c>
      <c r="C15" s="39">
        <v>7.3349479999999998</v>
      </c>
      <c r="D15" s="39">
        <v>3.8759389999999998</v>
      </c>
      <c r="E15" s="39">
        <v>0.64410100000000003</v>
      </c>
    </row>
    <row r="16" spans="1:13">
      <c r="A16" s="38" t="s">
        <v>16</v>
      </c>
      <c r="B16" s="39">
        <v>9.8159949999999991</v>
      </c>
      <c r="C16" s="39">
        <v>7.8399159999999997</v>
      </c>
      <c r="D16" s="39">
        <v>3.7337280000000002</v>
      </c>
      <c r="E16" s="39">
        <v>0.76502999999999999</v>
      </c>
    </row>
    <row r="17" spans="1:5">
      <c r="A17" s="38" t="s">
        <v>17</v>
      </c>
      <c r="B17" s="39">
        <v>11.335602</v>
      </c>
      <c r="C17" s="39">
        <v>7.7600020000000001</v>
      </c>
      <c r="D17" s="39">
        <v>3.6706340000000002</v>
      </c>
      <c r="E17" s="39">
        <v>0.71544700000000006</v>
      </c>
    </row>
    <row r="18" spans="1:5">
      <c r="A18" s="38" t="s">
        <v>18</v>
      </c>
      <c r="B18" s="39">
        <v>11.749492</v>
      </c>
      <c r="C18" s="39">
        <v>8.0287009999999999</v>
      </c>
      <c r="D18" s="39">
        <v>3.683265</v>
      </c>
      <c r="E18" s="39">
        <v>0.80124200000000001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D18"/>
  <sheetViews>
    <sheetView workbookViewId="0">
      <selection sqref="A1:XFD1048576"/>
    </sheetView>
  </sheetViews>
  <sheetFormatPr defaultColWidth="12.7109375" defaultRowHeight="12.75"/>
  <cols>
    <col min="1" max="1" width="12.7109375" style="24"/>
    <col min="2" max="4" width="26.7109375" style="24" customWidth="1"/>
    <col min="5" max="16384" width="12.7109375" style="24"/>
  </cols>
  <sheetData>
    <row r="1" spans="1:4" s="37" customFormat="1">
      <c r="A1" s="33" t="s">
        <v>82</v>
      </c>
      <c r="B1" s="34" t="s">
        <v>83</v>
      </c>
    </row>
    <row r="2" spans="1:4" s="37" customFormat="1"/>
    <row r="3" spans="1:4" s="37" customFormat="1">
      <c r="A3" s="37" t="s">
        <v>63</v>
      </c>
      <c r="B3" s="36" t="s">
        <v>84</v>
      </c>
    </row>
    <row r="4" spans="1:4" s="37" customFormat="1">
      <c r="A4" s="37" t="s">
        <v>65</v>
      </c>
    </row>
    <row r="5" spans="1:4" s="37" customFormat="1">
      <c r="A5" s="37" t="s">
        <v>66</v>
      </c>
      <c r="B5" s="37" t="s">
        <v>85</v>
      </c>
    </row>
    <row r="6" spans="1:4" s="37" customFormat="1">
      <c r="B6" s="36"/>
    </row>
    <row r="7" spans="1:4" s="37" customFormat="1"/>
    <row r="8" spans="1:4">
      <c r="A8" s="24" t="s">
        <v>19</v>
      </c>
      <c r="B8" s="24" t="s">
        <v>29</v>
      </c>
      <c r="C8" s="24" t="s">
        <v>28</v>
      </c>
      <c r="D8" s="24" t="s">
        <v>27</v>
      </c>
    </row>
    <row r="9" spans="1:4">
      <c r="A9" s="38" t="s">
        <v>10</v>
      </c>
      <c r="B9" s="39">
        <v>309.17099999999999</v>
      </c>
      <c r="C9" s="39">
        <v>7.59</v>
      </c>
      <c r="D9" s="39">
        <v>25.344000000000001</v>
      </c>
    </row>
    <row r="10" spans="1:4">
      <c r="A10" s="38" t="s">
        <v>11</v>
      </c>
      <c r="B10" s="39">
        <v>317.87700000000001</v>
      </c>
      <c r="C10" s="39">
        <v>50.904000000000003</v>
      </c>
      <c r="D10" s="39">
        <v>34.158000000000001</v>
      </c>
    </row>
    <row r="11" spans="1:4">
      <c r="A11" s="38" t="s">
        <v>12</v>
      </c>
      <c r="B11" s="39">
        <v>354.15300000000002</v>
      </c>
      <c r="C11" s="39">
        <v>60.417000000000002</v>
      </c>
      <c r="D11" s="39">
        <v>23.334</v>
      </c>
    </row>
    <row r="12" spans="1:4">
      <c r="A12" s="38" t="s">
        <v>13</v>
      </c>
      <c r="B12" s="39">
        <v>386.19299999999998</v>
      </c>
      <c r="C12" s="39">
        <v>72.147999999999996</v>
      </c>
      <c r="D12" s="39">
        <v>23.867000000000001</v>
      </c>
    </row>
    <row r="13" spans="1:4">
      <c r="A13" s="38" t="s">
        <v>14</v>
      </c>
      <c r="B13" s="39">
        <v>376.452</v>
      </c>
      <c r="C13" s="39">
        <v>80.222999999999999</v>
      </c>
      <c r="D13" s="39">
        <v>48.2</v>
      </c>
    </row>
    <row r="14" spans="1:4">
      <c r="A14" s="38" t="s">
        <v>15</v>
      </c>
      <c r="B14" s="39">
        <v>396.95600000000002</v>
      </c>
      <c r="C14" s="39">
        <v>90.122</v>
      </c>
      <c r="D14" s="39">
        <v>49.774000000000001</v>
      </c>
    </row>
    <row r="15" spans="1:4">
      <c r="A15" s="38" t="s">
        <v>16</v>
      </c>
      <c r="B15" s="39">
        <v>412.67700000000002</v>
      </c>
      <c r="C15" s="39">
        <v>107.929</v>
      </c>
      <c r="D15" s="39">
        <v>49.369</v>
      </c>
    </row>
    <row r="16" spans="1:4">
      <c r="A16" s="38" t="s">
        <v>17</v>
      </c>
      <c r="B16" s="39">
        <v>412.86</v>
      </c>
      <c r="C16" s="39">
        <v>128.982</v>
      </c>
      <c r="D16" s="39">
        <v>48.76</v>
      </c>
    </row>
    <row r="17" spans="1:4">
      <c r="A17" s="38" t="s">
        <v>18</v>
      </c>
      <c r="B17" s="39">
        <v>429.14699999999999</v>
      </c>
      <c r="C17" s="39">
        <v>133.59200000000001</v>
      </c>
      <c r="D17" s="39">
        <v>48.680999999999997</v>
      </c>
    </row>
    <row r="18" spans="1:4">
      <c r="A18" s="38" t="s">
        <v>33</v>
      </c>
      <c r="B18" s="39">
        <v>441.09800000000001</v>
      </c>
      <c r="C18" s="39">
        <v>142.911</v>
      </c>
      <c r="D18" s="39">
        <v>48.695999999999998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/>
  <dimension ref="A1:P33"/>
  <sheetViews>
    <sheetView workbookViewId="0">
      <selection activeCell="B21" sqref="B21"/>
    </sheetView>
  </sheetViews>
  <sheetFormatPr defaultColWidth="12.7109375" defaultRowHeight="15"/>
  <cols>
    <col min="2" max="6" width="20.7109375" customWidth="1"/>
  </cols>
  <sheetData>
    <row r="1" spans="1:7" s="37" customFormat="1" ht="12.75">
      <c r="A1" s="33" t="s">
        <v>86</v>
      </c>
      <c r="B1" s="34" t="s">
        <v>215</v>
      </c>
    </row>
    <row r="2" spans="1:7" s="37" customFormat="1" ht="12.75"/>
    <row r="3" spans="1:7" s="37" customFormat="1" ht="12.75">
      <c r="A3" s="37" t="s">
        <v>63</v>
      </c>
      <c r="B3" s="36" t="s">
        <v>30</v>
      </c>
    </row>
    <row r="4" spans="1:7" s="37" customFormat="1" ht="12.75">
      <c r="A4" s="37" t="s">
        <v>65</v>
      </c>
      <c r="B4" s="37" t="s">
        <v>216</v>
      </c>
    </row>
    <row r="5" spans="1:7" s="37" customFormat="1" ht="12.75">
      <c r="A5" s="37" t="s">
        <v>66</v>
      </c>
      <c r="B5" s="37" t="s">
        <v>87</v>
      </c>
    </row>
    <row r="6" spans="1:7" s="37" customFormat="1" ht="12.75">
      <c r="B6" s="36"/>
    </row>
    <row r="7" spans="1:7" s="37" customFormat="1" ht="12.75"/>
    <row r="8" spans="1:7">
      <c r="A8" t="s">
        <v>19</v>
      </c>
      <c r="B8" t="s">
        <v>58</v>
      </c>
      <c r="C8" t="s">
        <v>45</v>
      </c>
      <c r="D8" t="s">
        <v>36</v>
      </c>
      <c r="E8" t="s">
        <v>26</v>
      </c>
      <c r="F8" t="s">
        <v>8</v>
      </c>
    </row>
    <row r="9" spans="1:7">
      <c r="A9" s="7" t="s">
        <v>10</v>
      </c>
      <c r="B9" s="11">
        <v>10.598502</v>
      </c>
      <c r="C9" s="11">
        <v>6.1483999999999996</v>
      </c>
      <c r="D9" s="11">
        <v>1.2894129999999999</v>
      </c>
      <c r="E9" s="11">
        <v>11.648028999999999</v>
      </c>
      <c r="F9" s="11">
        <v>2.984858</v>
      </c>
      <c r="G9" s="1"/>
    </row>
    <row r="10" spans="1:7">
      <c r="A10" s="7" t="s">
        <v>11</v>
      </c>
      <c r="B10" s="11">
        <v>11.117545</v>
      </c>
      <c r="C10" s="11">
        <v>6.2138720000000003</v>
      </c>
      <c r="D10" s="11">
        <v>1.373848</v>
      </c>
      <c r="E10" s="11">
        <v>11.799049999999999</v>
      </c>
      <c r="F10" s="11">
        <v>3.332265</v>
      </c>
      <c r="G10" s="1"/>
    </row>
    <row r="11" spans="1:7">
      <c r="A11" s="7" t="s">
        <v>12</v>
      </c>
      <c r="B11" s="11">
        <v>11.967663999999999</v>
      </c>
      <c r="C11" s="11">
        <v>6.9750480000000001</v>
      </c>
      <c r="D11" s="11">
        <v>1.481705</v>
      </c>
      <c r="E11" s="11">
        <v>11.515429000000001</v>
      </c>
      <c r="F11" s="11">
        <v>3.3974310000000001</v>
      </c>
      <c r="G11" s="1"/>
    </row>
    <row r="12" spans="1:7">
      <c r="A12" s="7" t="s">
        <v>13</v>
      </c>
      <c r="B12" s="11">
        <v>13.116661000000001</v>
      </c>
      <c r="C12" s="11">
        <v>7.9448259999999999</v>
      </c>
      <c r="D12" s="11">
        <v>1.542076</v>
      </c>
      <c r="E12" s="11">
        <v>11.186456999999999</v>
      </c>
      <c r="F12" s="11">
        <v>3.347979</v>
      </c>
      <c r="G12" s="1"/>
    </row>
    <row r="13" spans="1:7">
      <c r="A13" s="7" t="s">
        <v>14</v>
      </c>
      <c r="B13" s="11">
        <v>12.728743</v>
      </c>
      <c r="C13" s="11">
        <v>7.9726850000000002</v>
      </c>
      <c r="D13" s="11">
        <v>1.6858070000000001</v>
      </c>
      <c r="E13" s="11">
        <v>11.041243999999999</v>
      </c>
      <c r="F13" s="11">
        <v>5.0205260000000003</v>
      </c>
      <c r="G13" s="1"/>
    </row>
    <row r="14" spans="1:7">
      <c r="A14" s="7" t="s">
        <v>15</v>
      </c>
      <c r="B14" s="11">
        <v>13.258625</v>
      </c>
      <c r="C14" s="11">
        <v>7.6876319999999998</v>
      </c>
      <c r="D14" s="11">
        <v>1.8269010000000001</v>
      </c>
      <c r="E14" s="11">
        <v>11.512664000000001</v>
      </c>
      <c r="F14" s="11">
        <v>3.8320569999999998</v>
      </c>
      <c r="G14" s="1"/>
    </row>
    <row r="15" spans="1:7">
      <c r="A15" s="7" t="s">
        <v>16</v>
      </c>
      <c r="B15" s="11">
        <v>13.341571</v>
      </c>
      <c r="C15" s="11">
        <v>8.098058</v>
      </c>
      <c r="D15" s="11">
        <v>1.995001</v>
      </c>
      <c r="E15" s="11">
        <v>11.720362999999999</v>
      </c>
      <c r="F15" s="11">
        <v>8.2978269999999998</v>
      </c>
      <c r="G15" s="1"/>
    </row>
    <row r="16" spans="1:7">
      <c r="A16" s="7" t="s">
        <v>17</v>
      </c>
      <c r="B16" s="11">
        <v>13.374863</v>
      </c>
      <c r="C16" s="11">
        <v>8.1131829999999994</v>
      </c>
      <c r="D16" s="11">
        <v>2.1575660000000001</v>
      </c>
      <c r="E16" s="11">
        <v>12.114398</v>
      </c>
      <c r="F16" s="11">
        <v>4.0861499999999999</v>
      </c>
      <c r="G16" s="1"/>
    </row>
    <row r="17" spans="1:16">
      <c r="A17" s="7" t="s">
        <v>18</v>
      </c>
      <c r="B17" s="11">
        <v>13.901509372</v>
      </c>
      <c r="C17" s="11">
        <v>8.3916420120000002</v>
      </c>
      <c r="D17" s="11">
        <v>2.4922033830000001</v>
      </c>
      <c r="E17" s="11">
        <v>10.870278608</v>
      </c>
      <c r="F17" s="11">
        <v>5.5120973390000003</v>
      </c>
      <c r="G17" s="1"/>
    </row>
    <row r="18" spans="1:16">
      <c r="A18" s="7" t="s">
        <v>33</v>
      </c>
      <c r="B18" s="11">
        <v>15.585341440000001</v>
      </c>
      <c r="C18" s="11">
        <v>8.7177013680000002</v>
      </c>
      <c r="D18" s="11">
        <v>2.9318505039999998</v>
      </c>
      <c r="E18" s="11">
        <v>11.332482081</v>
      </c>
      <c r="F18" s="11">
        <v>5.4794040603000003</v>
      </c>
      <c r="G18" s="1"/>
    </row>
    <row r="22" spans="1:16">
      <c r="M22" s="3"/>
    </row>
    <row r="23" spans="1:16">
      <c r="M23" s="3"/>
    </row>
    <row r="24" spans="1:16">
      <c r="M24" s="3"/>
    </row>
    <row r="25" spans="1:16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7" spans="1:16">
      <c r="B27" s="7"/>
      <c r="C27" s="7"/>
      <c r="D27" s="7"/>
      <c r="E27" s="7"/>
      <c r="F27" s="7"/>
      <c r="G27" s="7"/>
      <c r="H27" s="7"/>
      <c r="I27" s="7"/>
      <c r="J27" s="7"/>
      <c r="K27" s="7"/>
      <c r="P27" s="1"/>
    </row>
    <row r="28" spans="1:16">
      <c r="B28" s="1"/>
      <c r="C28" s="1"/>
      <c r="D28" s="1"/>
      <c r="E28" s="1"/>
      <c r="F28" s="1"/>
      <c r="G28" s="1"/>
      <c r="H28" s="1"/>
      <c r="I28" s="1"/>
      <c r="J28" s="1"/>
      <c r="K28" s="1"/>
      <c r="M28" s="3"/>
      <c r="P28" s="1"/>
    </row>
    <row r="29" spans="1:16">
      <c r="B29" s="1"/>
      <c r="C29" s="1"/>
      <c r="D29" s="1"/>
      <c r="E29" s="1"/>
      <c r="F29" s="1"/>
      <c r="G29" s="1"/>
      <c r="H29" s="1"/>
      <c r="I29" s="1"/>
      <c r="J29" s="1"/>
      <c r="K29" s="1"/>
      <c r="M29" s="3"/>
      <c r="P29" s="1"/>
    </row>
    <row r="30" spans="1:16">
      <c r="B30" s="1"/>
      <c r="C30" s="1"/>
      <c r="D30" s="1"/>
      <c r="E30" s="1"/>
      <c r="F30" s="1"/>
      <c r="G30" s="1"/>
      <c r="H30" s="1"/>
      <c r="I30" s="1"/>
      <c r="J30" s="1"/>
      <c r="K30" s="1"/>
      <c r="M30" s="3"/>
      <c r="P30" s="1"/>
    </row>
    <row r="31" spans="1:16">
      <c r="B31" s="1"/>
      <c r="C31" s="1"/>
      <c r="D31" s="1"/>
      <c r="E31" s="1"/>
      <c r="F31" s="1"/>
      <c r="G31" s="1"/>
      <c r="H31" s="1"/>
      <c r="I31" s="1"/>
      <c r="J31" s="1"/>
      <c r="K31" s="1"/>
      <c r="M31" s="3"/>
      <c r="P31" s="1"/>
    </row>
    <row r="32" spans="1:16">
      <c r="B32" s="1"/>
      <c r="C32" s="1"/>
      <c r="D32" s="1"/>
      <c r="E32" s="1"/>
      <c r="F32" s="1"/>
      <c r="G32" s="1"/>
      <c r="H32" s="1"/>
      <c r="I32" s="1"/>
      <c r="J32" s="1"/>
      <c r="K32" s="1"/>
      <c r="M32" s="3"/>
      <c r="P32" s="1"/>
    </row>
    <row r="33" spans="2:16">
      <c r="B33" s="1"/>
      <c r="C33" s="1"/>
      <c r="D33" s="1"/>
      <c r="E33" s="1"/>
      <c r="F33" s="1"/>
      <c r="G33" s="1"/>
      <c r="H33" s="1"/>
      <c r="I33" s="1"/>
      <c r="J33" s="1"/>
      <c r="K33" s="1"/>
      <c r="M33" s="3"/>
      <c r="P3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R23"/>
  <sheetViews>
    <sheetView workbookViewId="0">
      <selection activeCell="B4" sqref="B4"/>
    </sheetView>
  </sheetViews>
  <sheetFormatPr defaultRowHeight="15"/>
  <cols>
    <col min="1" max="1" width="22.7109375" customWidth="1"/>
    <col min="2" max="2" width="24.28515625" style="1" customWidth="1"/>
    <col min="3" max="3" width="24.140625" style="1" bestFit="1" customWidth="1"/>
    <col min="4" max="4" width="9.42578125" style="1" customWidth="1"/>
    <col min="5" max="5" width="22.5703125" style="1" bestFit="1" customWidth="1"/>
    <col min="6" max="6" width="8.42578125" customWidth="1"/>
    <col min="7" max="7" width="14.7109375" bestFit="1" customWidth="1"/>
    <col min="8" max="8" width="11.85546875" bestFit="1" customWidth="1"/>
    <col min="22" max="22" width="9.5703125" bestFit="1" customWidth="1"/>
  </cols>
  <sheetData>
    <row r="1" spans="1:7" s="37" customFormat="1" ht="12.75">
      <c r="A1" s="33" t="s">
        <v>88</v>
      </c>
      <c r="B1" s="34" t="s">
        <v>89</v>
      </c>
    </row>
    <row r="2" spans="1:7" s="37" customFormat="1" ht="12.75"/>
    <row r="3" spans="1:7" s="37" customFormat="1" ht="12.75">
      <c r="A3" s="37" t="s">
        <v>63</v>
      </c>
      <c r="B3" s="36" t="s">
        <v>90</v>
      </c>
    </row>
    <row r="4" spans="1:7" s="37" customFormat="1" ht="12.75">
      <c r="A4" s="37" t="s">
        <v>65</v>
      </c>
      <c r="B4" s="36" t="s">
        <v>221</v>
      </c>
    </row>
    <row r="5" spans="1:7" s="37" customFormat="1" ht="12.75">
      <c r="A5" s="37" t="s">
        <v>66</v>
      </c>
      <c r="B5" s="23" t="s">
        <v>91</v>
      </c>
    </row>
    <row r="6" spans="1:7" s="37" customFormat="1" ht="12.75">
      <c r="B6" s="36"/>
    </row>
    <row r="7" spans="1:7" s="37" customFormat="1" ht="12.75"/>
    <row r="8" spans="1:7">
      <c r="B8" t="s">
        <v>59</v>
      </c>
      <c r="C8" t="s">
        <v>47</v>
      </c>
      <c r="D8"/>
      <c r="E8"/>
    </row>
    <row r="9" spans="1:7">
      <c r="A9" t="s">
        <v>5</v>
      </c>
      <c r="B9" s="4">
        <v>316.26299999999998</v>
      </c>
      <c r="C9" s="13">
        <v>1.0157069999999999</v>
      </c>
      <c r="D9"/>
      <c r="E9"/>
    </row>
    <row r="10" spans="1:7">
      <c r="A10" t="s">
        <v>37</v>
      </c>
      <c r="B10" s="4">
        <v>120.648</v>
      </c>
      <c r="C10" s="13">
        <v>1.1706780000000001</v>
      </c>
      <c r="D10"/>
      <c r="E10"/>
    </row>
    <row r="11" spans="1:7">
      <c r="A11" t="s">
        <v>3</v>
      </c>
      <c r="B11" s="4">
        <v>64.41</v>
      </c>
      <c r="C11" s="13">
        <v>0.91488199999999997</v>
      </c>
      <c r="D11"/>
      <c r="E11"/>
    </row>
    <row r="12" spans="1:7">
      <c r="A12" t="s">
        <v>2</v>
      </c>
      <c r="B12" s="4">
        <v>61.805</v>
      </c>
      <c r="C12" s="13">
        <v>0.33198800000000001</v>
      </c>
      <c r="D12"/>
      <c r="E12"/>
    </row>
    <row r="13" spans="1:7">
      <c r="A13" t="s">
        <v>1</v>
      </c>
      <c r="B13" s="4">
        <v>59.012</v>
      </c>
      <c r="C13" s="13">
        <v>2.4502350000000002</v>
      </c>
      <c r="D13"/>
      <c r="E13"/>
    </row>
    <row r="14" spans="1:7">
      <c r="A14" t="s">
        <v>4</v>
      </c>
      <c r="B14" s="4">
        <v>35.540999999999997</v>
      </c>
      <c r="C14" s="13">
        <v>0.13194600000000001</v>
      </c>
      <c r="D14"/>
      <c r="E14"/>
    </row>
    <row r="15" spans="1:7">
      <c r="A15" t="s">
        <v>208</v>
      </c>
      <c r="B15" s="4">
        <v>22.872999999999998</v>
      </c>
      <c r="C15" s="13">
        <v>0.55648399999999998</v>
      </c>
      <c r="D15"/>
      <c r="E15"/>
    </row>
    <row r="16" spans="1:7">
      <c r="A16" t="s">
        <v>0</v>
      </c>
      <c r="B16" s="4">
        <v>19.02</v>
      </c>
      <c r="C16" s="13">
        <v>1.8576539999999999</v>
      </c>
      <c r="D16"/>
      <c r="E16"/>
      <c r="F16" s="4"/>
      <c r="G16" s="13"/>
    </row>
    <row r="17" spans="1:18">
      <c r="A17" t="s">
        <v>48</v>
      </c>
      <c r="B17" s="4">
        <v>7.2789999999999999</v>
      </c>
      <c r="C17" s="13">
        <v>9.8117999999999997E-2</v>
      </c>
      <c r="D17"/>
      <c r="E17"/>
    </row>
    <row r="18" spans="1:18">
      <c r="A18" t="s">
        <v>38</v>
      </c>
      <c r="B18" s="4">
        <v>6.1440000000000001</v>
      </c>
      <c r="C18" s="13">
        <v>0.24862500000000001</v>
      </c>
      <c r="D18"/>
      <c r="E18"/>
    </row>
    <row r="19" spans="1:18">
      <c r="B19"/>
      <c r="C1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D16"/>
  <sheetViews>
    <sheetView workbookViewId="0">
      <selection activeCell="D22" sqref="D22"/>
    </sheetView>
  </sheetViews>
  <sheetFormatPr defaultRowHeight="15"/>
  <cols>
    <col min="1" max="1" width="15.7109375" bestFit="1" customWidth="1"/>
    <col min="2" max="2" width="11.28515625" customWidth="1"/>
    <col min="3" max="3" width="25" bestFit="1" customWidth="1"/>
    <col min="4" max="4" width="24.140625" bestFit="1" customWidth="1"/>
  </cols>
  <sheetData>
    <row r="1" spans="1:4" s="37" customFormat="1" ht="12.75">
      <c r="A1" s="33" t="s">
        <v>92</v>
      </c>
      <c r="B1" s="34" t="s">
        <v>93</v>
      </c>
    </row>
    <row r="2" spans="1:4" s="37" customFormat="1" ht="12.75"/>
    <row r="3" spans="1:4" s="37" customFormat="1" ht="12.75">
      <c r="A3" s="37" t="s">
        <v>63</v>
      </c>
      <c r="B3" s="36" t="s">
        <v>94</v>
      </c>
    </row>
    <row r="4" spans="1:4" s="37" customFormat="1" ht="12.75">
      <c r="A4" s="37" t="s">
        <v>65</v>
      </c>
      <c r="B4" s="36" t="s">
        <v>211</v>
      </c>
    </row>
    <row r="5" spans="1:4" s="37" customFormat="1" ht="12.75">
      <c r="A5" s="37" t="s">
        <v>66</v>
      </c>
      <c r="B5" s="23" t="s">
        <v>91</v>
      </c>
    </row>
    <row r="6" spans="1:4" s="37" customFormat="1" ht="12.75">
      <c r="B6" s="36"/>
    </row>
    <row r="7" spans="1:4" s="37" customFormat="1" ht="12.75"/>
    <row r="8" spans="1:4">
      <c r="C8" t="s">
        <v>59</v>
      </c>
      <c r="D8" t="s">
        <v>47</v>
      </c>
    </row>
    <row r="9" spans="1:4">
      <c r="A9" s="75" t="s">
        <v>3</v>
      </c>
      <c r="B9" s="19" t="s">
        <v>57</v>
      </c>
      <c r="C9" s="1">
        <v>58.698</v>
      </c>
      <c r="D9" s="11">
        <v>793.18100000000004</v>
      </c>
    </row>
    <row r="10" spans="1:4">
      <c r="A10" s="76"/>
      <c r="B10" s="19" t="s">
        <v>56</v>
      </c>
      <c r="C10" s="1">
        <v>8.6859999999999999</v>
      </c>
      <c r="D10" s="11">
        <v>347.82299999999998</v>
      </c>
    </row>
    <row r="11" spans="1:4">
      <c r="A11" s="76"/>
      <c r="B11" s="19" t="s">
        <v>6</v>
      </c>
      <c r="C11" s="1">
        <v>3.8540000000000001</v>
      </c>
      <c r="D11" s="11">
        <v>50.481999999999999</v>
      </c>
    </row>
    <row r="12" spans="1:4">
      <c r="A12" s="76"/>
      <c r="B12" s="19" t="s">
        <v>55</v>
      </c>
      <c r="C12" s="1">
        <v>1.8580000000000001</v>
      </c>
      <c r="D12" s="11">
        <v>71.218999999999994</v>
      </c>
    </row>
    <row r="13" spans="1:4">
      <c r="A13" s="75" t="s">
        <v>24</v>
      </c>
      <c r="B13" s="19" t="s">
        <v>53</v>
      </c>
      <c r="C13" s="1">
        <v>35.868000000000002</v>
      </c>
      <c r="D13" s="11">
        <v>719.36199999999997</v>
      </c>
    </row>
    <row r="14" spans="1:4">
      <c r="A14" s="76"/>
      <c r="B14" s="19" t="s">
        <v>54</v>
      </c>
      <c r="C14" s="1">
        <v>35.654000000000003</v>
      </c>
      <c r="D14" s="11">
        <v>132.458</v>
      </c>
    </row>
    <row r="15" spans="1:4">
      <c r="A15" s="20" t="s">
        <v>48</v>
      </c>
      <c r="B15" s="19"/>
      <c r="C15" s="1">
        <v>7.4589999999999996</v>
      </c>
      <c r="D15" s="11">
        <v>117.749</v>
      </c>
    </row>
    <row r="16" spans="1:4">
      <c r="C16" s="2">
        <f>SUM(C9:C15)</f>
        <v>152.077</v>
      </c>
      <c r="D16" s="12">
        <f>SUM(D9:D15)</f>
        <v>2232.2739999999999</v>
      </c>
    </row>
  </sheetData>
  <mergeCells count="2">
    <mergeCell ref="A9:A12"/>
    <mergeCell ref="A13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G19"/>
  <sheetViews>
    <sheetView workbookViewId="0">
      <selection activeCell="B4" sqref="B4"/>
    </sheetView>
  </sheetViews>
  <sheetFormatPr defaultRowHeight="15"/>
  <cols>
    <col min="1" max="1" width="18" customWidth="1"/>
    <col min="2" max="2" width="31" customWidth="1"/>
    <col min="3" max="3" width="30.42578125" customWidth="1"/>
    <col min="4" max="4" width="29.7109375" customWidth="1"/>
    <col min="5" max="5" width="22.42578125" customWidth="1"/>
    <col min="6" max="6" width="8.42578125" customWidth="1"/>
    <col min="7" max="7" width="44.28515625" customWidth="1"/>
    <col min="8" max="11" width="8.42578125" customWidth="1"/>
    <col min="12" max="12" width="16.140625" bestFit="1" customWidth="1"/>
    <col min="13" max="13" width="18.140625" bestFit="1" customWidth="1"/>
    <col min="14" max="22" width="7.42578125" customWidth="1"/>
    <col min="23" max="23" width="23.5703125" bestFit="1" customWidth="1"/>
  </cols>
  <sheetData>
    <row r="1" spans="1:7" s="37" customFormat="1" ht="12.75">
      <c r="A1" s="33" t="s">
        <v>97</v>
      </c>
      <c r="B1" s="34" t="s">
        <v>98</v>
      </c>
    </row>
    <row r="2" spans="1:7" s="37" customFormat="1" ht="12.75"/>
    <row r="3" spans="1:7" s="37" customFormat="1" ht="12.75">
      <c r="A3" s="37" t="s">
        <v>63</v>
      </c>
      <c r="B3" s="36" t="s">
        <v>99</v>
      </c>
    </row>
    <row r="4" spans="1:7" s="37" customFormat="1" ht="12.75">
      <c r="A4" s="37" t="s">
        <v>65</v>
      </c>
      <c r="B4" s="37" t="s">
        <v>100</v>
      </c>
    </row>
    <row r="5" spans="1:7" s="37" customFormat="1" ht="12.75">
      <c r="A5" s="37" t="s">
        <v>66</v>
      </c>
      <c r="B5" s="23" t="s">
        <v>101</v>
      </c>
    </row>
    <row r="6" spans="1:7" s="37" customFormat="1" ht="12.75">
      <c r="B6" s="36"/>
    </row>
    <row r="7" spans="1:7" s="37" customFormat="1" ht="12.75"/>
    <row r="8" spans="1:7">
      <c r="B8" t="s">
        <v>20</v>
      </c>
    </row>
    <row r="9" spans="1:7">
      <c r="B9" t="s">
        <v>60</v>
      </c>
      <c r="C9" t="s">
        <v>61</v>
      </c>
      <c r="D9" t="s">
        <v>212</v>
      </c>
      <c r="E9" s="8" t="s">
        <v>96</v>
      </c>
      <c r="G9" t="s">
        <v>95</v>
      </c>
    </row>
    <row r="10" spans="1:7">
      <c r="A10" t="s">
        <v>9</v>
      </c>
      <c r="B10" s="1">
        <v>0</v>
      </c>
      <c r="C10" s="1">
        <v>15.927</v>
      </c>
      <c r="D10" s="1">
        <v>0</v>
      </c>
      <c r="E10" s="2">
        <v>15.927</v>
      </c>
      <c r="F10" s="1"/>
      <c r="G10" s="13">
        <v>255.703</v>
      </c>
    </row>
    <row r="11" spans="1:7">
      <c r="A11" t="s">
        <v>10</v>
      </c>
      <c r="B11" s="1">
        <v>0</v>
      </c>
      <c r="C11" s="1">
        <v>7.9249999999999998</v>
      </c>
      <c r="D11" s="1">
        <v>0</v>
      </c>
      <c r="E11" s="2">
        <v>7.9249999999999998</v>
      </c>
      <c r="F11" s="1"/>
      <c r="G11" s="13">
        <v>105.36199999999999</v>
      </c>
    </row>
    <row r="12" spans="1:7">
      <c r="A12" t="s">
        <v>11</v>
      </c>
      <c r="B12" s="1">
        <v>0</v>
      </c>
      <c r="C12" s="1">
        <v>5.5490000000000004</v>
      </c>
      <c r="D12" s="1">
        <v>0</v>
      </c>
      <c r="E12" s="2">
        <v>5.5490000000000004</v>
      </c>
      <c r="F12" s="1"/>
      <c r="G12" s="13">
        <v>110.101</v>
      </c>
    </row>
    <row r="13" spans="1:7">
      <c r="A13" t="s">
        <v>12</v>
      </c>
      <c r="B13" s="1">
        <v>0</v>
      </c>
      <c r="C13" s="1">
        <v>11.048999999999999</v>
      </c>
      <c r="D13" s="1">
        <v>0</v>
      </c>
      <c r="E13" s="2">
        <v>11.048999999999999</v>
      </c>
      <c r="F13" s="1"/>
      <c r="G13" s="13">
        <v>270.21899999999999</v>
      </c>
    </row>
    <row r="14" spans="1:7">
      <c r="A14" t="s">
        <v>13</v>
      </c>
      <c r="B14" s="1">
        <v>5.7949999999999999</v>
      </c>
      <c r="C14" s="1">
        <v>15.598000000000001</v>
      </c>
      <c r="D14" s="1">
        <v>0</v>
      </c>
      <c r="E14" s="2">
        <v>21.393000000000001</v>
      </c>
      <c r="F14" s="1"/>
      <c r="G14" s="13">
        <v>498.65300000000002</v>
      </c>
    </row>
    <row r="15" spans="1:7">
      <c r="A15" t="s">
        <v>14</v>
      </c>
      <c r="B15" s="1">
        <v>2.9929999999999999</v>
      </c>
      <c r="C15" s="1">
        <v>4.4329999999999998</v>
      </c>
      <c r="D15" s="1">
        <v>0</v>
      </c>
      <c r="E15" s="2">
        <v>7.4260000000000002</v>
      </c>
      <c r="F15" s="1"/>
      <c r="G15" s="13">
        <v>205.374</v>
      </c>
    </row>
    <row r="16" spans="1:7">
      <c r="A16" t="s">
        <v>15</v>
      </c>
      <c r="B16" s="1">
        <v>2.911</v>
      </c>
      <c r="C16" s="1">
        <v>21.771999999999998</v>
      </c>
      <c r="D16" s="1">
        <v>0</v>
      </c>
      <c r="E16" s="2">
        <v>24.683</v>
      </c>
      <c r="F16" s="1"/>
      <c r="G16" s="13">
        <v>435.46899999999999</v>
      </c>
    </row>
    <row r="17" spans="1:7">
      <c r="A17" t="s">
        <v>16</v>
      </c>
      <c r="B17" s="1">
        <v>15.071999999999999</v>
      </c>
      <c r="C17" s="1">
        <v>7.891</v>
      </c>
      <c r="D17" s="1">
        <v>0</v>
      </c>
      <c r="E17" s="2">
        <v>22.963000000000001</v>
      </c>
      <c r="F17" s="1"/>
      <c r="G17" s="13">
        <v>640.15200000000004</v>
      </c>
    </row>
    <row r="18" spans="1:7">
      <c r="A18" t="s">
        <v>17</v>
      </c>
      <c r="B18" s="1">
        <v>2.532</v>
      </c>
      <c r="C18" s="1">
        <v>15.711</v>
      </c>
      <c r="D18" s="1">
        <v>0.67100000000000004</v>
      </c>
      <c r="E18" s="2">
        <v>18.914000000000001</v>
      </c>
      <c r="F18" s="1"/>
      <c r="G18" s="13">
        <v>440.70100000000002</v>
      </c>
    </row>
    <row r="19" spans="1:7">
      <c r="A19" t="s">
        <v>18</v>
      </c>
      <c r="B19" s="1">
        <v>2.7690000000000001</v>
      </c>
      <c r="C19" s="1">
        <v>2.6850000000000001</v>
      </c>
      <c r="D19" s="1">
        <v>0.69</v>
      </c>
      <c r="E19" s="2">
        <v>6.1440000000000001</v>
      </c>
      <c r="F19" s="1"/>
      <c r="G19" s="13">
        <v>248.625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C21"/>
  <sheetViews>
    <sheetView workbookViewId="0">
      <selection activeCell="B4" sqref="B4"/>
    </sheetView>
  </sheetViews>
  <sheetFormatPr defaultRowHeight="15"/>
  <cols>
    <col min="1" max="1" width="12.5703125" bestFit="1" customWidth="1"/>
  </cols>
  <sheetData>
    <row r="1" spans="1:3" s="37" customFormat="1" ht="12.75">
      <c r="A1" s="33" t="s">
        <v>102</v>
      </c>
      <c r="B1" s="34" t="s">
        <v>103</v>
      </c>
    </row>
    <row r="2" spans="1:3" s="37" customFormat="1" ht="12.75"/>
    <row r="3" spans="1:3" s="37" customFormat="1" ht="12.75">
      <c r="A3" s="37" t="s">
        <v>63</v>
      </c>
      <c r="B3" s="36" t="s">
        <v>104</v>
      </c>
    </row>
    <row r="4" spans="1:3" s="37" customFormat="1" ht="12.75">
      <c r="A4" s="37" t="s">
        <v>65</v>
      </c>
      <c r="B4" s="23" t="s">
        <v>105</v>
      </c>
    </row>
    <row r="5" spans="1:3" s="37" customFormat="1" ht="12.75">
      <c r="A5" s="37" t="s">
        <v>66</v>
      </c>
      <c r="B5" s="23" t="s">
        <v>106</v>
      </c>
    </row>
    <row r="6" spans="1:3" s="37" customFormat="1" ht="12.75">
      <c r="B6" s="36"/>
    </row>
    <row r="7" spans="1:3" s="37" customFormat="1" ht="12.75"/>
    <row r="8" spans="1:3">
      <c r="A8" s="4" t="s">
        <v>19</v>
      </c>
      <c r="B8" t="s">
        <v>59</v>
      </c>
      <c r="C8" t="s">
        <v>47</v>
      </c>
    </row>
    <row r="9" spans="1:3">
      <c r="A9" s="5" t="s">
        <v>9</v>
      </c>
      <c r="B9" s="11">
        <v>1.079691</v>
      </c>
      <c r="C9" s="13">
        <v>9.3947259999999986</v>
      </c>
    </row>
    <row r="10" spans="1:3">
      <c r="A10" s="5" t="s">
        <v>10</v>
      </c>
      <c r="B10" s="11">
        <v>1.039434</v>
      </c>
      <c r="C10" s="13">
        <v>9.4517830000000007</v>
      </c>
    </row>
    <row r="11" spans="1:3">
      <c r="A11" s="5" t="s">
        <v>11</v>
      </c>
      <c r="B11" s="11">
        <v>1.098411</v>
      </c>
      <c r="C11" s="13">
        <v>10.068776</v>
      </c>
    </row>
    <row r="12" spans="1:3">
      <c r="A12" s="5" t="s">
        <v>12</v>
      </c>
      <c r="B12" s="11">
        <v>1.094708</v>
      </c>
      <c r="C12" s="13">
        <v>10.565460999999999</v>
      </c>
    </row>
    <row r="13" spans="1:3">
      <c r="A13" s="5" t="s">
        <v>13</v>
      </c>
      <c r="B13" s="11">
        <v>1.1805060000000001</v>
      </c>
      <c r="C13" s="13">
        <v>11.594154</v>
      </c>
    </row>
    <row r="14" spans="1:3">
      <c r="A14" s="5" t="s">
        <v>14</v>
      </c>
      <c r="B14" s="11">
        <v>1.1862280000000001</v>
      </c>
      <c r="C14" s="13">
        <v>11.267889</v>
      </c>
    </row>
    <row r="15" spans="1:3">
      <c r="A15" s="5" t="s">
        <v>15</v>
      </c>
      <c r="B15" s="11">
        <v>1.1567940000000001</v>
      </c>
      <c r="C15" s="13">
        <v>11.542075000000001</v>
      </c>
    </row>
    <row r="16" spans="1:3">
      <c r="A16" s="5" t="s">
        <v>16</v>
      </c>
      <c r="B16" s="11">
        <v>1.151295</v>
      </c>
      <c r="C16" s="13">
        <v>11.458116</v>
      </c>
    </row>
    <row r="17" spans="1:3">
      <c r="A17" s="5" t="s">
        <v>17</v>
      </c>
      <c r="B17" s="11">
        <v>1.1131245000000001</v>
      </c>
      <c r="C17" s="13">
        <v>11.472774999999999</v>
      </c>
    </row>
    <row r="18" spans="1:3">
      <c r="A18" s="5" t="s">
        <v>18</v>
      </c>
      <c r="B18" s="11">
        <v>1.1882440000000001</v>
      </c>
      <c r="C18" s="13">
        <v>12.181971000000001</v>
      </c>
    </row>
    <row r="21" spans="1:3">
      <c r="B21" s="3"/>
      <c r="C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21</vt:i4>
      </vt:variant>
      <vt:variant>
        <vt:lpstr>Diagram</vt:lpstr>
      </vt:variant>
      <vt:variant>
        <vt:i4>21</vt:i4>
      </vt:variant>
    </vt:vector>
  </HeadingPairs>
  <TitlesOfParts>
    <vt:vector size="42" baseType="lpstr">
      <vt:lpstr>Data Diagram 1</vt:lpstr>
      <vt:lpstr>Data Diagram 2</vt:lpstr>
      <vt:lpstr>Data Diagram 3</vt:lpstr>
      <vt:lpstr>Data Diagram 4</vt:lpstr>
      <vt:lpstr>Data Diagram 5</vt:lpstr>
      <vt:lpstr>Data Diagram 6</vt:lpstr>
      <vt:lpstr>Data Diagram 7</vt:lpstr>
      <vt:lpstr>Data Diagram 8</vt:lpstr>
      <vt:lpstr>Data Diagram 9</vt:lpstr>
      <vt:lpstr>Data Diagram 10</vt:lpstr>
      <vt:lpstr>Data Diagram 11</vt:lpstr>
      <vt:lpstr>Data Diagram 12</vt:lpstr>
      <vt:lpstr>Data Dia 13</vt:lpstr>
      <vt:lpstr>Data Diagram 14</vt:lpstr>
      <vt:lpstr>Data Diagram 15</vt:lpstr>
      <vt:lpstr>Data Diagram 16</vt:lpstr>
      <vt:lpstr>Data Diagram 17</vt:lpstr>
      <vt:lpstr>Data Diagram 18</vt:lpstr>
      <vt:lpstr>Data Diagram 19</vt:lpstr>
      <vt:lpstr>Data Diagram 20</vt:lpstr>
      <vt:lpstr>Data Diagram 21</vt:lpstr>
      <vt:lpstr>Diagram 1</vt:lpstr>
      <vt:lpstr>Diagram 2</vt:lpstr>
      <vt:lpstr>Diagram 3</vt:lpstr>
      <vt:lpstr>Diagram 4</vt:lpstr>
      <vt:lpstr>Diagram 5</vt:lpstr>
      <vt:lpstr>Diagram 6</vt:lpstr>
      <vt:lpstr>Diagram 7</vt:lpstr>
      <vt:lpstr>Diagram 8</vt:lpstr>
      <vt:lpstr>Diagram 9</vt:lpstr>
      <vt:lpstr>Diagram 10</vt:lpstr>
      <vt:lpstr>Diagram 11</vt:lpstr>
      <vt:lpstr>Diagram 12</vt:lpstr>
      <vt:lpstr>Diagram 13</vt:lpstr>
      <vt:lpstr>Diagram 14</vt:lpstr>
      <vt:lpstr>Diagram 15</vt:lpstr>
      <vt:lpstr>Diagram 16</vt:lpstr>
      <vt:lpstr>Diagram 17</vt:lpstr>
      <vt:lpstr>Diagram 18</vt:lpstr>
      <vt:lpstr>Diagram 19</vt:lpstr>
      <vt:lpstr>Diagram 20</vt:lpstr>
      <vt:lpstr>Diagram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Lindell, Kajsa</cp:lastModifiedBy>
  <dcterms:created xsi:type="dcterms:W3CDTF">2018-02-26T12:23:23Z</dcterms:created>
  <dcterms:modified xsi:type="dcterms:W3CDTF">2018-04-20T14:00:35Z</dcterms:modified>
</cp:coreProperties>
</file>